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FU7\Pochta\2022 год\БЮДЖЕТ ОКРУГА 111\ПРОЕКТ на 15.11.2022\Решение\"/>
    </mc:Choice>
  </mc:AlternateContent>
  <bookViews>
    <workbookView xWindow="0" yWindow="90" windowWidth="12120" windowHeight="6405"/>
  </bookViews>
  <sheets>
    <sheet name="Приложение 1" sheetId="3" r:id="rId1"/>
  </sheets>
  <calcPr calcId="162913" fullPrecision="0"/>
</workbook>
</file>

<file path=xl/calcChain.xml><?xml version="1.0" encoding="utf-8"?>
<calcChain xmlns="http://schemas.openxmlformats.org/spreadsheetml/2006/main">
  <c r="C13" i="3" l="1"/>
  <c r="C14" i="3"/>
  <c r="E13" i="3" l="1"/>
  <c r="D13" i="3"/>
  <c r="E14" i="3"/>
  <c r="D14" i="3"/>
  <c r="D9" i="3" l="1"/>
  <c r="E9" i="3"/>
  <c r="C9" i="3"/>
  <c r="C12" i="3" l="1"/>
  <c r="C16" i="3" s="1"/>
  <c r="E12" i="3"/>
  <c r="E16" i="3" s="1"/>
  <c r="D12" i="3"/>
  <c r="D16" i="3" s="1"/>
</calcChain>
</file>

<file path=xl/sharedStrings.xml><?xml version="1.0" encoding="utf-8"?>
<sst xmlns="http://schemas.openxmlformats.org/spreadsheetml/2006/main" count="29" uniqueCount="29">
  <si>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</si>
  <si>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</si>
  <si>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000 01 06 00 00 00 0000 000</t>
  </si>
  <si>
    <t>Кредиты кредитных организаций в валюте Российской Федерации</t>
  </si>
  <si>
    <t>2023 год</t>
  </si>
  <si>
    <t>2024 год</t>
  </si>
  <si>
    <t>2025 год</t>
  </si>
  <si>
    <t>Приложение 1</t>
  </si>
  <si>
    <t>Код</t>
  </si>
  <si>
    <t>000 01 05 00 00 00 0000 000</t>
  </si>
  <si>
    <t>Изменение остатков средств на счетах по учету средств бюджетов</t>
  </si>
  <si>
    <t>2</t>
  </si>
  <si>
    <t>Итого</t>
  </si>
  <si>
    <t>1</t>
  </si>
  <si>
    <t>Сумма</t>
  </si>
  <si>
    <t>3</t>
  </si>
  <si>
    <t>4</t>
  </si>
  <si>
    <t>5</t>
  </si>
  <si>
    <t>000 01 02 00 00 00 0000 000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</si>
  <si>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</si>
  <si>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</si>
  <si>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</si>
  <si>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</si>
  <si>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</si>
  <si>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</si>
  <si>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</si>
  <si>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</si>
  <si>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ИСТОЧНИКИ
внутреннего финансирования дефицита бюджета округа на 2023 год и на плановый период  2024 и 2025  годов</t>
  </si>
  <si>
    <t xml:space="preserve">к решению Представительного Собрания Вологодского  муниципального округа от __.12.2022 №  _____  "О бюджете округа на 2023 год и плановый период 2024 и 2025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</si>
</sst>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topLeftCell="A4" zoomScale="80" zoomScaleNormal="80" zoomScaleSheetLayoutView="80" workbookViewId="0">
      <selection activeCell="C14" sqref="C14"/>
    </sheetView>
  </sheetViews>
  <sheetFormatPr defaultRowHeight="12.75" x14ac:dyDescent="0.2"/>
  <cols>
    <col min="1" max="1" width="34.7109375" customWidth="1"/>
    <col min="2" max="2" width="64.85546875" customWidth="1"/>
    <col min="3" max="3" width="17" customWidth="1"/>
    <col min="4" max="4" width="16.42578125" customWidth="1"/>
    <col min="5" max="5" width="16.28515625" customWidth="1"/>
    <col min="6" max="6" width="3.140625" customWidth="1"/>
    <col min="8" max="8" width="12.42578125" bestFit="1" customWidth="1"/>
  </cols>
  <sheetData>
    <row r="1" spans="1:8" ht="15.75" x14ac:dyDescent="0.2">
      <c r="C1" s="19" t="s">
        <v>7</v>
      </c>
      <c r="D1" s="20"/>
      <c r="E1" s="20"/>
    </row>
    <row r="2" spans="1:8" ht="78" customHeight="1" x14ac:dyDescent="0.3">
      <c r="A2" s="1"/>
      <c r="B2" s="5"/>
      <c r="C2" s="21" t="s">
        <v>28</v>
      </c>
      <c r="D2" s="20"/>
      <c r="E2" s="20"/>
    </row>
    <row r="3" spans="1:8" ht="18.75" x14ac:dyDescent="0.3">
      <c r="A3" s="1"/>
      <c r="B3" s="22"/>
      <c r="C3" s="22"/>
      <c r="D3" s="1"/>
    </row>
    <row r="4" spans="1:8" ht="39.75" customHeight="1" x14ac:dyDescent="0.3">
      <c r="A4" s="23" t="s">
        <v>27</v>
      </c>
      <c r="B4" s="24"/>
      <c r="C4" s="24"/>
      <c r="D4" s="25"/>
      <c r="E4" s="25"/>
    </row>
    <row r="5" spans="1:8" ht="24" customHeight="1" x14ac:dyDescent="0.3">
      <c r="A5" s="2"/>
      <c r="B5" s="3"/>
      <c r="C5" s="3"/>
      <c r="D5" s="4"/>
      <c r="E5" s="4"/>
    </row>
    <row r="6" spans="1:8" ht="65.25" customHeight="1" x14ac:dyDescent="0.2">
      <c r="A6" s="18" t="s">
        <v>8</v>
      </c>
      <c r="B6" s="18" t="s">
        <v>1</v>
      </c>
      <c r="C6" s="18" t="s">
        <v>14</v>
      </c>
      <c r="D6" s="18"/>
      <c r="E6" s="18"/>
      <c r="F6" s="6"/>
      <c r="G6" s="7"/>
    </row>
    <row r="7" spans="1:8" ht="20.25" customHeight="1" x14ac:dyDescent="0.2">
      <c r="A7" s="18"/>
      <c r="B7" s="18"/>
      <c r="C7" s="12" t="s">
        <v>4</v>
      </c>
      <c r="D7" s="12" t="s">
        <v>5</v>
      </c>
      <c r="E7" s="12" t="s">
        <v>6</v>
      </c>
    </row>
    <row r="8" spans="1:8" ht="15.75" x14ac:dyDescent="0.2">
      <c r="A8" s="12" t="s">
        <v>13</v>
      </c>
      <c r="B8" s="12" t="s">
        <v>11</v>
      </c>
      <c r="C8" s="12" t="s">
        <v>15</v>
      </c>
      <c r="D8" s="12" t="s">
        <v>16</v>
      </c>
      <c r="E8" s="12" t="s">
        <v>17</v>
      </c>
    </row>
    <row r="9" spans="1:8" ht="31.5" x14ac:dyDescent="0.25">
      <c r="A9" s="13" t="s">
        <v>18</v>
      </c>
      <c r="B9" s="14" t="s">
        <v>3</v>
      </c>
      <c r="C9" s="10">
        <f>C10+C11</f>
        <v>10000</v>
      </c>
      <c r="D9" s="10">
        <f t="shared" ref="D9:E9" si="0">D10+D11</f>
        <v>-10000</v>
      </c>
      <c r="E9" s="10">
        <f t="shared" si="0"/>
        <v>0</v>
      </c>
    </row>
    <row r="10" spans="1:8" ht="31.5" x14ac:dyDescent="0.25">
      <c r="A10" s="13" t="s">
        <v>20</v>
      </c>
      <c r="B10" s="14" t="s">
        <v>22</v>
      </c>
      <c r="C10" s="8">
        <v>-10000</v>
      </c>
      <c r="D10" s="8">
        <v>-20000</v>
      </c>
      <c r="E10" s="8">
        <v>-10000</v>
      </c>
    </row>
    <row r="11" spans="1:8" ht="31.5" x14ac:dyDescent="0.25">
      <c r="A11" s="13" t="s">
        <v>19</v>
      </c>
      <c r="B11" s="14" t="s">
        <v>21</v>
      </c>
      <c r="C11" s="8">
        <v>20000</v>
      </c>
      <c r="D11" s="8">
        <v>10000</v>
      </c>
      <c r="E11" s="8">
        <v>10000</v>
      </c>
    </row>
    <row r="12" spans="1:8" ht="31.5" x14ac:dyDescent="0.25">
      <c r="A12" s="13" t="s">
        <v>9</v>
      </c>
      <c r="B12" s="14" t="s">
        <v>10</v>
      </c>
      <c r="C12" s="10">
        <f>C13+C14</f>
        <v>20082.8</v>
      </c>
      <c r="D12" s="10">
        <f t="shared" ref="D12:E12" si="1">D13+D14</f>
        <v>0</v>
      </c>
      <c r="E12" s="10">
        <f t="shared" si="1"/>
        <v>0</v>
      </c>
    </row>
    <row r="13" spans="1:8" ht="31.5" x14ac:dyDescent="0.25">
      <c r="A13" s="13" t="s">
        <v>23</v>
      </c>
      <c r="B13" s="14" t="s">
        <v>25</v>
      </c>
      <c r="C13" s="8">
        <f>-2383516.2-539</f>
        <v>-2384055.2000000002</v>
      </c>
      <c r="D13" s="9">
        <f>-2274763.7-0.1</f>
        <v>-2274763.7999999998</v>
      </c>
      <c r="E13" s="9">
        <f>-2126946.9+0.1</f>
        <v>-2126946.7999999998</v>
      </c>
      <c r="H13" s="11"/>
    </row>
    <row r="14" spans="1:8" ht="31.5" x14ac:dyDescent="0.25">
      <c r="A14" s="13" t="s">
        <v>24</v>
      </c>
      <c r="B14" s="14" t="s">
        <v>26</v>
      </c>
      <c r="C14" s="8">
        <f>1039121.6+1364477.43+539</f>
        <v>2404138</v>
      </c>
      <c r="D14" s="8">
        <f>1062480.4+1212283.39</f>
        <v>2274763.7999999998</v>
      </c>
      <c r="E14" s="8">
        <f>1058202.2+1068744.649</f>
        <v>2126946.7999999998</v>
      </c>
    </row>
    <row r="15" spans="1:8" ht="31.5" x14ac:dyDescent="0.25">
      <c r="A15" s="13" t="s">
        <v>2</v>
      </c>
      <c r="B15" s="14" t="s">
        <v>0</v>
      </c>
      <c r="C15" s="8">
        <v>0</v>
      </c>
      <c r="D15" s="8">
        <v>0</v>
      </c>
      <c r="E15" s="8">
        <v>0</v>
      </c>
    </row>
    <row r="16" spans="1:8" ht="15.75" x14ac:dyDescent="0.25">
      <c r="A16" s="15"/>
      <c r="B16" s="16" t="s">
        <v>12</v>
      </c>
      <c r="C16" s="10">
        <f>+C9+C12+C15</f>
        <v>30082.799999999999</v>
      </c>
      <c r="D16" s="17">
        <f>+D9+D12+D15</f>
        <v>-10000</v>
      </c>
      <c r="E16" s="17">
        <f>+E9+E12+E15</f>
        <v>0</v>
      </c>
    </row>
  </sheetData>
  <mergeCells count="7">
    <mergeCell ref="C6:E6"/>
    <mergeCell ref="C1:E1"/>
    <mergeCell ref="C2:E2"/>
    <mergeCell ref="A6:A7"/>
    <mergeCell ref="B6:B7"/>
    <mergeCell ref="B3:C3"/>
    <mergeCell ref="A4:E4"/>
  </mergeCells>
  <phoneticPr fontId="1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Егорова Н.С.</cp:lastModifiedBy>
  <cp:lastPrinted>2021-12-02T09:55:02Z</cp:lastPrinted>
  <dcterms:created xsi:type="dcterms:W3CDTF">2006-09-19T12:50:58Z</dcterms:created>
  <dcterms:modified xsi:type="dcterms:W3CDTF">2022-11-15T08:02:45Z</dcterms:modified>
</cp:coreProperties>
</file>