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RVFU-07\Pochta\2024 год\Бюджет 2025-2027\решение на 15.11.2024\"/>
    </mc:Choice>
  </mc:AlternateContent>
  <xr:revisionPtr revIDLastSave="0" documentId="13_ncr:1_{21D6F896-8293-4DB2-AF93-4DAFEBF9E78F}" xr6:coauthVersionLast="47" xr6:coauthVersionMax="47" xr10:uidLastSave="{00000000-0000-0000-0000-000000000000}"/>
  <bookViews>
    <workbookView xWindow="-120" yWindow="-120" windowWidth="29040" windowHeight="15840" xr2:uid="{00000000-000D-0000-FFFF-FFFF00000000}"/>
  </bookViews>
  <sheets>
    <sheet name="РЕЕСТР 2024" sheetId="2" r:id="rId1"/>
  </sheets>
  <externalReferences>
    <externalReference r:id="rId2"/>
  </externalReferences>
  <definedNames>
    <definedName name="_xlnm._FilterDatabase" localSheetId="0" hidden="1">'РЕЕСТР 2024'!$A$6:$V$135</definedName>
    <definedName name="_xlnm.Print_Titles" localSheetId="0">'РЕЕСТР 2024'!$6:$6</definedName>
    <definedName name="_xlnm.Print_Area" localSheetId="0">'РЕЕСТР 2024'!$A$1:$V$135</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12" i="2" l="1"/>
  <c r="S110" i="2"/>
  <c r="M106" i="2"/>
  <c r="S106" i="2"/>
  <c r="S60" i="2"/>
  <c r="S88" i="2" l="1"/>
  <c r="S57" i="2"/>
  <c r="S58" i="2"/>
  <c r="S59" i="2"/>
  <c r="S56" i="2"/>
  <c r="S134" i="2"/>
  <c r="S104" i="2"/>
  <c r="S86" i="2"/>
  <c r="S85" i="2"/>
  <c r="S76" i="2"/>
  <c r="S45" i="2"/>
  <c r="S44" i="2"/>
  <c r="S41" i="2"/>
  <c r="S29" i="2"/>
  <c r="S28" i="2"/>
  <c r="S26" i="2"/>
  <c r="S8" i="2"/>
  <c r="S9" i="2"/>
  <c r="S22" i="2"/>
  <c r="S23" i="2"/>
  <c r="S24" i="2"/>
  <c r="S17" i="2"/>
  <c r="S12" i="2"/>
  <c r="S15" i="2"/>
  <c r="S95" i="2"/>
  <c r="S94" i="2"/>
  <c r="S93" i="2"/>
  <c r="S89" i="2"/>
  <c r="S84" i="2"/>
  <c r="S87" i="2"/>
  <c r="S83" i="2"/>
  <c r="S82" i="2"/>
  <c r="S78" i="2"/>
  <c r="S77" i="2"/>
  <c r="S75" i="2"/>
  <c r="S64" i="2"/>
  <c r="S62" i="2"/>
  <c r="S51" i="2"/>
  <c r="S49" i="2"/>
  <c r="S47" i="2"/>
  <c r="S42" i="2"/>
  <c r="S43" i="2"/>
  <c r="S40" i="2"/>
  <c r="S39" i="2"/>
  <c r="S11" i="2"/>
  <c r="S13" i="2"/>
  <c r="S14" i="2"/>
  <c r="S16" i="2"/>
  <c r="S18" i="2"/>
  <c r="S19" i="2"/>
  <c r="S20" i="2"/>
  <c r="S21" i="2"/>
  <c r="S25" i="2"/>
  <c r="S27" i="2"/>
  <c r="S30" i="2"/>
  <c r="S31" i="2"/>
  <c r="S32" i="2"/>
  <c r="S34" i="2"/>
  <c r="S35" i="2"/>
  <c r="S36" i="2"/>
  <c r="S37" i="2"/>
  <c r="S38" i="2"/>
  <c r="S10" i="2"/>
  <c r="S7" i="2"/>
  <c r="S80" i="2"/>
  <c r="S81" i="2"/>
  <c r="S99" i="2"/>
  <c r="S98" i="2"/>
  <c r="S92" i="2"/>
  <c r="S46" i="2" l="1"/>
  <c r="S48" i="2"/>
  <c r="S50" i="2"/>
  <c r="S52" i="2"/>
  <c r="S53" i="2"/>
  <c r="S54" i="2"/>
  <c r="S55" i="2"/>
  <c r="S61" i="2"/>
  <c r="S63" i="2"/>
  <c r="S65" i="2"/>
  <c r="S66" i="2"/>
  <c r="S69" i="2"/>
  <c r="S70" i="2"/>
  <c r="S71" i="2"/>
  <c r="S72" i="2"/>
  <c r="S73" i="2"/>
  <c r="S74" i="2"/>
  <c r="S79" i="2"/>
  <c r="S90" i="2"/>
  <c r="S91" i="2"/>
  <c r="S96" i="2"/>
  <c r="S97" i="2"/>
  <c r="S100" i="2"/>
  <c r="S101" i="2"/>
  <c r="S102" i="2"/>
  <c r="S103" i="2"/>
  <c r="S105" i="2"/>
  <c r="S107" i="2"/>
  <c r="S108" i="2"/>
  <c r="S109" i="2"/>
  <c r="S111" i="2"/>
  <c r="S113" i="2"/>
  <c r="S114" i="2"/>
  <c r="S118" i="2"/>
  <c r="S119" i="2"/>
  <c r="S120" i="2"/>
  <c r="S121" i="2"/>
  <c r="S122" i="2"/>
  <c r="S123" i="2"/>
  <c r="S124" i="2"/>
  <c r="S126" i="2"/>
  <c r="S128" i="2"/>
  <c r="S131" i="2"/>
  <c r="S133" i="2"/>
</calcChain>
</file>

<file path=xl/sharedStrings.xml><?xml version="1.0" encoding="utf-8"?>
<sst xmlns="http://schemas.openxmlformats.org/spreadsheetml/2006/main" count="1549" uniqueCount="299">
  <si>
    <t>Наименование источника дохода бюджета</t>
  </si>
  <si>
    <t>Код классификации доходов бюджета</t>
  </si>
  <si>
    <t>Наименование группы источников доходов бюджетов, в которую входит источник дохода бюджета</t>
  </si>
  <si>
    <t>2</t>
  </si>
  <si>
    <t>10</t>
  </si>
  <si>
    <t>11</t>
  </si>
  <si>
    <t>Налоговые и неналоговые доходы</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</si>
  <si>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</si>
  <si>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Безвозмездные поступления</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</si>
  <si>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</si>
  <si>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</si>
  <si>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t>
  </si>
  <si>
    <t>01</t>
  </si>
  <si>
    <t>02</t>
  </si>
  <si>
    <t>010</t>
  </si>
  <si>
    <t>0000</t>
  </si>
  <si>
    <t>110</t>
  </si>
  <si>
    <t>020</t>
  </si>
  <si>
    <t>030</t>
  </si>
  <si>
    <t>05</t>
  </si>
  <si>
    <t>03</t>
  </si>
  <si>
    <t>06</t>
  </si>
  <si>
    <t>043</t>
  </si>
  <si>
    <t>08</t>
  </si>
  <si>
    <t>04</t>
  </si>
  <si>
    <t>09</t>
  </si>
  <si>
    <t>053</t>
  </si>
  <si>
    <t>120</t>
  </si>
  <si>
    <t>17</t>
  </si>
  <si>
    <t>15</t>
  </si>
  <si>
    <t>150</t>
  </si>
  <si>
    <t>002</t>
  </si>
  <si>
    <t>009</t>
  </si>
  <si>
    <t>16</t>
  </si>
  <si>
    <t>29</t>
  </si>
  <si>
    <t>999</t>
  </si>
  <si>
    <t>35</t>
  </si>
  <si>
    <t>118</t>
  </si>
  <si>
    <t>080</t>
  </si>
  <si>
    <t>14</t>
  </si>
  <si>
    <t>430</t>
  </si>
  <si>
    <t>07</t>
  </si>
  <si>
    <t>140</t>
  </si>
  <si>
    <t>031</t>
  </si>
  <si>
    <t>13</t>
  </si>
  <si>
    <t>130</t>
  </si>
  <si>
    <t>19</t>
  </si>
  <si>
    <t>60</t>
  </si>
  <si>
    <t>25</t>
  </si>
  <si>
    <t>410</t>
  </si>
  <si>
    <t>040</t>
  </si>
  <si>
    <t>011</t>
  </si>
  <si>
    <t>012</t>
  </si>
  <si>
    <t>021</t>
  </si>
  <si>
    <t>013</t>
  </si>
  <si>
    <t>12</t>
  </si>
  <si>
    <t>041</t>
  </si>
  <si>
    <t>042</t>
  </si>
  <si>
    <t>063</t>
  </si>
  <si>
    <t>073</t>
  </si>
  <si>
    <t>083</t>
  </si>
  <si>
    <t>123</t>
  </si>
  <si>
    <t>143</t>
  </si>
  <si>
    <t>153</t>
  </si>
  <si>
    <t>193</t>
  </si>
  <si>
    <t>203</t>
  </si>
  <si>
    <t>090</t>
  </si>
  <si>
    <t>032</t>
  </si>
  <si>
    <t>064</t>
  </si>
  <si>
    <t>180</t>
  </si>
  <si>
    <t>20</t>
  </si>
  <si>
    <t>077</t>
  </si>
  <si>
    <t>243</t>
  </si>
  <si>
    <t>304</t>
  </si>
  <si>
    <t>519</t>
  </si>
  <si>
    <t>555</t>
  </si>
  <si>
    <t>576</t>
  </si>
  <si>
    <t>30</t>
  </si>
  <si>
    <t>024</t>
  </si>
  <si>
    <t>303</t>
  </si>
  <si>
    <t>36</t>
  </si>
  <si>
    <t>900</t>
  </si>
  <si>
    <t>18</t>
  </si>
  <si>
    <t>Группа
доходо
в</t>
  </si>
  <si>
    <t>Подгру
ппа
доходо
в</t>
  </si>
  <si>
    <t>Статья
доходо
в</t>
  </si>
  <si>
    <t>Подста
тья
доходо
в</t>
  </si>
  <si>
    <t>Элеме
нт
доходо
в</t>
  </si>
  <si>
    <t>доходов
Группа
подвида
доходов
бюджето
в</t>
  </si>
  <si>
    <t>бюджетов
Аналитич
еская
группа
подвида
доходов
бюджетов</t>
  </si>
  <si>
    <t>Код вида доходов бюджетов</t>
  </si>
  <si>
    <t>Код подвида</t>
  </si>
  <si>
    <t>Текущий финансовый год</t>
  </si>
  <si>
    <t>На 2025 год</t>
  </si>
  <si>
    <t>Управление
Федеральной налоговой
службы по Вологодской
области</t>
  </si>
  <si>
    <t>048</t>
  </si>
  <si>
    <t>Федеральная служба по надзору в сфере природопользования</t>
  </si>
  <si>
    <t>Комитет гражданской защиты и социальной безопасности Вологодской области</t>
  </si>
  <si>
    <t>497</t>
  </si>
  <si>
    <t>098</t>
  </si>
  <si>
    <r>
      <rPr>
        <sz val="8"/>
        <color rgb="FF000000"/>
        <rFont val="Times New Roman"/>
        <family val="1"/>
        <charset val="204"/>
      </rPr>
      <t xml:space="preserve">Единицы измерения: </t>
    </r>
    <r>
      <rPr>
        <u/>
        <sz val="8"/>
        <color rgb="FF000000"/>
        <rFont val="Times New Roman"/>
        <family val="1"/>
        <charset val="204"/>
      </rPr>
      <t>тыс.руб.</t>
    </r>
  </si>
  <si>
    <t>Публично-правовое образование, в доход бюджета которого зачисляются платежи, являющиеся источником дохода бюджета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</si>
  <si>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</si>
  <si>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</si>
  <si>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</si>
  <si>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</si>
  <si>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</si>
  <si>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</si>
  <si>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</si>
  <si>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</si>
  <si>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</si>
  <si>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</si>
  <si>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</si>
  <si>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</si>
  <si>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</si>
  <si>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</si>
  <si>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уклонение от исполнения административного наказания)</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</si>
  <si>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</si>
  <si>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</si>
  <si>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</si>
  <si>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Плата за выбросы загрязняющих веществ в атмосферный воздух стационарными объектами (пени по соответствующему платежу)</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</si>
  <si>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</si>
  <si>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</si>
  <si>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(пени по соответствующему платежу)</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</si>
  <si>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</si>
  <si>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</si>
  <si>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</si>
  <si>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</si>
  <si>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</si>
  <si>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</si>
  <si>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</si>
  <si>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</si>
  <si>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</si>
  <si>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</si>
  <si>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</si>
  <si>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</si>
  <si>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</si>
  <si>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</si>
  <si>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</si>
  <si>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</si>
  <si>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</si>
  <si>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</si>
  <si>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</si>
  <si>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</si>
  <si>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</si>
  <si>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</si>
  <si>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</si>
  <si>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</si>
  <si>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Земельный налог (по обязательствам, возникшим до 1 января 2006 года), мобилизуемый на территориях муниципальных округов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</si>
  <si>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</si>
  <si>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</si>
  <si>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</si>
  <si>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</si>
  <si>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 в части сдачи в аренду объектов нежилого фонда</t>
  </si>
  <si>
    <t>Доходы от сдачи в аренду имущества, составляющего казну муниципальных округов (за исключением земельных участков) в части сдачи в наем жилых помещений</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</si>
  <si>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</si>
  <si>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</si>
  <si>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компенсации затрат бюджетов муниципальных округов</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</si>
  <si>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</si>
  <si>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</si>
  <si>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</si>
  <si>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</si>
  <si>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</si>
  <si>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</si>
  <si>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Инициативные платежи, зачисляемые в бюджеты муниципальных округов (поступления платежей на реализацию проекта "Народный бюджет")</t>
  </si>
  <si>
    <t>Дотации бюджетам муниципальных округов на поддержку мер по обеспечению сбалансированности бюджетов</t>
  </si>
  <si>
    <t>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t>
  </si>
  <si>
    <t>Субсидии бюджетам муниципальных округов на софинансирование капитальных вложений в объекты муниципальной собственности</t>
  </si>
  <si>
    <t>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</si>
  <si>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муниципальных округов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</si>
  <si>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муниципальных округов на строительство и реконструкцию (модернизацию) объектов питьевого водоснабжения</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</si>
  <si>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</si>
  <si>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округов на реализацию мероприятий по обеспечению жильем молодых семей</t>
  </si>
  <si>
    <t>Субсидии бюджетам муниципальных округов на реализацию программ формирования современной городской среды</t>
  </si>
  <si>
    <t>Субсидии бюджетам муниципальных округов на обеспечение комплексного развития сельских территорий</t>
  </si>
  <si>
    <t>Прочие субсидии бюджетам муниципальных округов</t>
  </si>
  <si>
    <t>Субвенции бюджетам муниципальных округов на выполнение передаваемых полномочий субъектов Российской Федерации</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</si>
  <si>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</si>
  <si>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</si>
  <si>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</si>
  <si>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</si>
  <si>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Единая субвенция бюджетам муниципальных округов из бюджета субъекта Российской Федерации</t>
  </si>
  <si>
    <t>Межбюджетные трансферты, передаваемые бюджетам муниципальных округов на поддержку отрасли культуры</t>
  </si>
  <si>
    <t>Предоставление негосударственными организациями грантов для получателей средств бюджетов муниципальных округов</t>
  </si>
  <si>
    <t>Поступления от денежных пожертвований, предоставляемых физическими лицами получателям средств бюджетов муниципальных округов</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</si>
  <si>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</si>
  <si>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Доходы бюджетов муниципальных округов от возврата бюджетными учреждениями остатков субсидий прошлых лет</t>
  </si>
  <si>
    <t>0035</t>
  </si>
  <si>
    <t>0008</t>
  </si>
  <si>
    <t>0009</t>
  </si>
  <si>
    <t>0101</t>
  </si>
  <si>
    <t>0017</t>
  </si>
  <si>
    <t>0037</t>
  </si>
  <si>
    <t>0002</t>
  </si>
  <si>
    <t>9000</t>
  </si>
  <si>
    <t>0005</t>
  </si>
  <si>
    <t>0006</t>
  </si>
  <si>
    <t>0012</t>
  </si>
  <si>
    <t>0013</t>
  </si>
  <si>
    <t>0021</t>
  </si>
  <si>
    <t>2025</t>
  </si>
  <si>
    <t>018</t>
  </si>
  <si>
    <t>0141</t>
  </si>
  <si>
    <t>2100</t>
  </si>
  <si>
    <t>6000</t>
  </si>
  <si>
    <t>182</t>
  </si>
  <si>
    <t>1000</t>
  </si>
  <si>
    <t>3000</t>
  </si>
  <si>
    <t>060</t>
  </si>
  <si>
    <t>1050</t>
  </si>
  <si>
    <t>1060</t>
  </si>
  <si>
    <t>052</t>
  </si>
  <si>
    <t>901</t>
  </si>
  <si>
    <t>034</t>
  </si>
  <si>
    <t>074</t>
  </si>
  <si>
    <t>1100</t>
  </si>
  <si>
    <t>1200</t>
  </si>
  <si>
    <t>312</t>
  </si>
  <si>
    <t>044</t>
  </si>
  <si>
    <t>994</t>
  </si>
  <si>
    <t>0001</t>
  </si>
  <si>
    <t>213</t>
  </si>
  <si>
    <t>179</t>
  </si>
  <si>
    <t>45</t>
  </si>
  <si>
    <t>902</t>
  </si>
  <si>
    <t>Департамент по обеспечению деятельности мировых судей Вологодской области</t>
  </si>
  <si>
    <t>Департамент лесного комплекса  Вологодской области</t>
  </si>
  <si>
    <t>Администрация ВМО</t>
  </si>
  <si>
    <t>Комитет по образованию Администрации Вологодского муниципального округа</t>
  </si>
  <si>
    <t>На 2026 год</t>
  </si>
  <si>
    <t>Показатели прогноза доходов бюджета по коду классификации доходов бюджета, соответствующему источнику дохода бюджета, принимающие значения прогнозируемого общего объема доходов бюджета в соответствии с решением о бюджете округа (первоначальный бюджет)</t>
  </si>
  <si>
    <t>Показатели прогноза доходов бюджета по коду классификации доходов бюджета, соответствующему источнику дохода бюджета, сформированные в целях составления и утверждения решения Представительного Собрания Вологодского муниципального округа о бюджете округа (далее - решение о бюджете округа)</t>
  </si>
  <si>
    <t>Вологодский муниципальный округ</t>
  </si>
  <si>
    <t xml:space="preserve">Наименование </t>
  </si>
  <si>
    <t xml:space="preserve">Код </t>
  </si>
  <si>
    <t>Нормативы распределения доходов в бюджет</t>
  </si>
  <si>
    <t>5</t>
  </si>
  <si>
    <t>Информация о главном
администраторе дохода
бюджета</t>
  </si>
  <si>
    <t xml:space="preserve">Код
</t>
  </si>
  <si>
    <t>Показатели уточненного прогноза доходов бюджета по коду классификации доходов бюджета, соответствующему источнику дохода бюджета, формируемые в рамках составления сведений для составления и ведения кассового плана исполнения бюджета</t>
  </si>
  <si>
    <t>Показатели прогноза доходов бюджета по коду классификации доходов бюджета, соответствующему источнику дохода бюджета, принимающие значения прогнозируемого общего объема доходов бюджета в соответствии с решением о бюджете округа с учетом решения о внесении изменений в решение о бюджете (Утверждено в бюджете
на 01.10.2024 год)</t>
  </si>
  <si>
    <t>На 2027 год</t>
  </si>
  <si>
    <t>Реестр источников доходов бюджета Вологодского муниципального округа на 01 октября 2024 года</t>
  </si>
  <si>
    <t>Показатели кассовых поступлений по коду классификации доходов бюджета, соответствующему источнику дохода бюджета (Показатели поступлений
по состоянию на 01.10.2024 года)</t>
  </si>
  <si>
    <t>Показатели кассовых поступлений по коду классификации доходов бюджета, соответствующему источнику дохода бюджета, принимающие значения доходов бюджета в соответствии с решением о бюджете округа (Оценка исполнения по
состоянию на 01
октября 2024 года)</t>
  </si>
  <si>
    <t>0351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</si>
  <si>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</si>
  <si>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0091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</si>
  <si>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</si>
  <si>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0019</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</si>
  <si>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</si>
  <si>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0038</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</si>
  <si>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</si>
  <si>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173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</si>
  <si>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</si>
  <si>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</si>
  <si>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</si>
  <si>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0029</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</si>
  <si>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</si>
  <si>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</si>
  <si>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Плата за сбросы загрязняющих веществ в водные объекты (пени по соответствующему платежу)</t>
  </si>
  <si>
    <t>129</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</si>
  <si>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</si>
  <si>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</si>
  <si>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</si>
  <si>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</si>
  <si>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t>
  </si>
  <si>
    <t>420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</si>
  <si>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муниципальных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</si>
  <si>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061</t>
  </si>
  <si>
    <t>Прочие неналоговые доходы бюджетов муниципальных округов</t>
  </si>
  <si>
    <t>590</t>
  </si>
  <si>
    <t>599</t>
  </si>
  <si>
    <t>Субсидии бюджетам муниципальных округов на техническое оснащение региональных и муниципальных музеев</t>
  </si>
  <si>
    <t>Субсидии бюджетам муниципальных округов на подготовку проектов межевания земельных участков и на проведение кадастровых работ</t>
  </si>
  <si>
    <t>099</t>
  </si>
  <si>
    <t>Прочие безвозмездные поступления от государственных (муниципальных) организаций в бюджеты муниципальных округов</t>
  </si>
  <si>
    <t xml:space="preserve">Поступления от денежных пожертвований, предоставляемых негосударственными организациями получателям средств бюджетов муниципальных округов	</t>
  </si>
  <si>
    <t>050</t>
  </si>
  <si>
    <t xml:space="preserve">Прочие безвозмездные поступления в бюджеты муниципальных округов	</t>
  </si>
  <si>
    <t>Комитет по культуре и туризму Администрации Вологодского муниципального округа</t>
  </si>
  <si>
    <t>903</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</si>
  <si>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</si>
  <si>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</si>
  <si>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</si>
  <si>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</si>
  <si>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231</t>
  </si>
  <si>
    <t>241</t>
  </si>
  <si>
    <t>251</t>
  </si>
  <si>
    <t>261</t>
  </si>
  <si>
    <t>Прочие доходы от оказания платных услуг (работ) получателями средств бюджетов муниципальных округов</t>
  </si>
  <si>
    <t>42760 ,85671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</si>
  <si>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</si>
  <si>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t>
  </si>
  <si>
    <t>Туристический налог</t>
  </si>
  <si>
    <t>116</t>
  </si>
  <si>
    <t>372</t>
  </si>
  <si>
    <t>Субсидии бюджетам муниципальных округов на развитие транспортной инфраструктуры на сельских территориях</t>
  </si>
  <si>
    <t>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</si>
</sst>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gt;=0.005]#,##0.00;[&lt;=-0.005]\-#,##0.00;#,##0.00"/>
  </numFmts>
  <fonts count="14" x14ac:knownFonts="1">
    <font>
      <sz val="11"/>
      <color indexed="8"/>
      <name val="Calibri"/>
      <family val="2"/>
      <scheme val="minor"/>
    </font>
    <font>
      <sz val="8"/>
      <color rgb="FF000000"/>
      <name val="Arial"/>
      <family val="2"/>
      <charset val="204"/>
    </font>
    <font>
      <b/>
      <sz val="8"/>
      <color rgb="FF000000"/>
      <name val="Arial"/>
      <family val="2"/>
      <charset val="204"/>
    </font>
    <font>
      <b/>
      <sz val="10"/>
      <color rgb="FF000000"/>
      <name val="Arial"/>
      <family val="2"/>
      <charset val="204"/>
    </font>
    <font>
      <b/>
      <sz val="10"/>
      <color rgb="FF000000"/>
      <name val="Arial"/>
      <family val="2"/>
      <charset val="204"/>
    </font>
    <font>
      <b/>
      <sz val="8"/>
      <color rgb="FF000000"/>
      <name val="Arial"/>
      <family val="2"/>
      <charset val="204"/>
    </font>
    <font>
      <sz val="8"/>
      <color rgb="FF000000"/>
      <name val="Arial"/>
      <family val="2"/>
      <charset val="204"/>
    </font>
    <font>
      <sz val="8"/>
      <color rgb="FF000000"/>
      <name val="Times New Roman"/>
      <family val="1"/>
      <charset val="204"/>
    </font>
    <font>
      <u/>
      <sz val="8"/>
      <color rgb="FF000000"/>
      <name val="Times New Roman"/>
      <family val="1"/>
      <charset val="204"/>
    </font>
    <font>
      <b/>
      <sz val="11"/>
      <color rgb="FF000000"/>
      <name val="Arial"/>
      <family val="2"/>
      <charset val="204"/>
    </font>
    <font>
      <sz val="8"/>
      <color indexed="8"/>
      <name val="Arial"/>
      <family val="2"/>
      <charset val="204"/>
    </font>
    <font>
      <sz val="10"/>
      <color rgb="FF000000"/>
      <name val="Segoe UI"/>
      <family val="2"/>
      <charset val="204"/>
    </font>
    <font>
      <sz val="8"/>
      <name val="Calibri"/>
      <family val="2"/>
      <scheme val="minor"/>
    </font>
    <font>
      <sz val="11"/>
      <color indexed="8"/>
      <name val="Segoe UI"/>
      <family val="2"/>
      <charset val="204"/>
    </font>
  </fonts>
  <fills count="2">
    <fill>
      <patternFill patternType="none"/>
    </fill>
    <fill>
      <patternFill patternType="gray125"/>
    </fill>
  </fills>
  <borders count="1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indexed="8"/>
      </left>
      <right/>
      <top/>
      <bottom style="thin">
        <color indexed="8"/>
      </bottom>
      <diagonal/>
    </border>
    <border>
      <left style="medium">
        <color rgb="FF000000"/>
      </left>
      <right style="medium">
        <color rgb="FF000000"/>
      </right>
      <top style="medium">
        <color rgb="FF000000"/>
      </top>
      <bottom style="medium">
        <color rgb="FF000000"/>
      </bottom>
      <diagonal/>
    </border>
    <border>
      <left style="thin">
        <color auto="1"/>
      </left>
      <right/>
      <top style="thin">
        <color auto="1"/>
      </top>
      <bottom style="thin">
        <color auto="1"/>
      </bottom>
      <diagonal/>
    </border>
    <border>
      <left style="thin">
        <color indexed="8"/>
      </left>
      <right style="thin">
        <color indexed="8"/>
      </right>
      <top/>
      <bottom/>
      <diagonal/>
    </border>
  </borders>
  <cellStyleXfs count="1">
    <xf numFmtId="0" fontId="0" fillId="0" borderId="0"/>
  </cellStyleXfs>
  <cellXfs count="48">
    <xf numFmtId="0" fontId="0" fillId="0" borderId="0" xfId="0"/>
    <xf numFmtId="0" fontId="1" fillId="0" borderId="1" xfId="0" applyNumberFormat="1" applyFont="1" applyFill="1" applyBorder="1" applyAlignment="1">
      <alignment horizontal="center" vertical="center" wrapText="1"/>
    </xf>
    <xf numFmtId="0" fontId="0" fillId="0" borderId="0" xfId="0" applyFill="1"/>
    <xf numFmtId="164" fontId="1" fillId="0" borderId="1" xfId="0" applyNumberFormat="1" applyFont="1" applyFill="1" applyBorder="1" applyAlignment="1">
      <alignment horizontal="center" vertical="center" wrapText="1"/>
    </xf>
    <xf numFmtId="49" fontId="0" fillId="0" borderId="0" xfId="0" applyNumberFormat="1" applyFill="1"/>
    <xf numFmtId="49" fontId="1" fillId="0" borderId="1"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 fontId="0" fillId="0" borderId="0" xfId="0" applyNumberFormat="1" applyFill="1"/>
    <xf numFmtId="0" fontId="4" fillId="0" borderId="1"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10" fillId="0" borderId="5" xfId="0" applyFont="1" applyBorder="1" applyAlignment="1">
      <alignment vertical="top" wrapText="1"/>
    </xf>
    <xf numFmtId="0" fontId="4" fillId="0" borderId="6" xfId="0" applyNumberFormat="1" applyFont="1" applyFill="1" applyBorder="1" applyAlignment="1">
      <alignment horizontal="center" vertical="center" wrapText="1"/>
    </xf>
    <xf numFmtId="0" fontId="6" fillId="0" borderId="0" xfId="0" applyFont="1" applyAlignment="1">
      <alignment wrapText="1"/>
    </xf>
    <xf numFmtId="4" fontId="6" fillId="0" borderId="1" xfId="0" applyNumberFormat="1" applyFont="1" applyFill="1" applyBorder="1" applyAlignment="1">
      <alignment horizontal="center" vertical="center" wrapText="1"/>
    </xf>
    <xf numFmtId="0" fontId="10" fillId="0" borderId="15" xfId="0" applyFont="1" applyBorder="1" applyAlignment="1">
      <alignment vertical="top" wrapText="1"/>
    </xf>
    <xf numFmtId="4" fontId="11" fillId="0" borderId="1" xfId="0" applyNumberFormat="1" applyFont="1" applyFill="1" applyBorder="1" applyAlignment="1">
      <alignment wrapText="1"/>
    </xf>
    <xf numFmtId="49" fontId="4" fillId="0" borderId="1" xfId="0" applyNumberFormat="1" applyFont="1" applyFill="1" applyBorder="1" applyAlignment="1">
      <alignment horizontal="center" vertical="center" wrapText="1"/>
    </xf>
    <xf numFmtId="4" fontId="5" fillId="0" borderId="8"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1" fillId="0" borderId="16" xfId="0" applyFont="1" applyBorder="1" applyAlignment="1">
      <alignment horizontal="left" vertical="top" wrapText="1"/>
    </xf>
    <xf numFmtId="49" fontId="1" fillId="0" borderId="17" xfId="0" applyNumberFormat="1" applyFont="1" applyFill="1" applyBorder="1" applyAlignment="1">
      <alignment horizontal="center" vertical="center" wrapText="1"/>
    </xf>
    <xf numFmtId="0" fontId="10" fillId="0" borderId="18" xfId="0" applyFont="1" applyBorder="1" applyAlignment="1">
      <alignment vertical="top" wrapText="1"/>
    </xf>
    <xf numFmtId="0" fontId="1" fillId="0" borderId="1" xfId="0" applyFont="1" applyBorder="1" applyAlignment="1">
      <alignment horizontal="left" vertical="top" wrapText="1"/>
    </xf>
    <xf numFmtId="4" fontId="5" fillId="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13" fillId="0" borderId="1" xfId="0" applyFont="1" applyFill="1" applyBorder="1" applyAlignment="1">
      <alignment horizontal="left" vertical="center"/>
    </xf>
    <xf numFmtId="4" fontId="6" fillId="0" borderId="2" xfId="0" applyNumberFormat="1" applyFont="1" applyFill="1" applyBorder="1" applyAlignment="1">
      <alignment horizontal="center" vertical="center" wrapText="1"/>
    </xf>
    <xf numFmtId="0" fontId="13" fillId="0" borderId="16" xfId="0" applyFont="1" applyFill="1" applyBorder="1" applyAlignment="1">
      <alignment horizontal="left" vertical="center"/>
    </xf>
    <xf numFmtId="0" fontId="6" fillId="0" borderId="4"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0" fontId="4" fillId="0" borderId="13" xfId="0" applyNumberFormat="1" applyFont="1" applyFill="1" applyBorder="1" applyAlignment="1">
      <alignment horizontal="center" vertical="center" wrapText="1"/>
    </xf>
    <xf numFmtId="0" fontId="4" fillId="0" borderId="14" xfId="0" applyNumberFormat="1" applyFont="1" applyFill="1" applyBorder="1" applyAlignment="1">
      <alignment horizontal="center" vertical="center" wrapText="1"/>
    </xf>
    <xf numFmtId="0" fontId="9" fillId="0" borderId="0" xfId="0" applyNumberFormat="1" applyFont="1" applyFill="1" applyBorder="1" applyAlignment="1">
      <alignment horizontal="center" vertical="center" wrapText="1"/>
    </xf>
    <xf numFmtId="0" fontId="7" fillId="0" borderId="0" xfId="0" applyFont="1" applyFill="1" applyBorder="1" applyAlignment="1">
      <alignment horizontal="center" vertical="top" wrapText="1"/>
    </xf>
    <xf numFmtId="0" fontId="4"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4" fillId="0" borderId="9" xfId="0" applyNumberFormat="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1" xfId="0" applyFont="1" applyFill="1" applyBorder="1" applyAlignment="1">
      <alignment horizontal="center"/>
    </xf>
    <xf numFmtId="0" fontId="4" fillId="0" borderId="11"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12"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adegda\Documents\2%20&#1087;&#1088;&#1080;&#1083;&#1086;&#1078;&#1077;&#1085;&#1080;&#1077;%20(&#1076;&#1086;&#1093;&#1086;&#1076;&#10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2"/>
    </sheetNames>
    <sheetDataSet>
      <sheetData sheetId="0">
        <row r="53">
          <cell r="B53" t="str">
            <v>Субсидии на реализацию программы комплексного развития молодежной политики в регионах Российской Федерации "Регион для молодых"</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79C04-5031-4DF8-B1F4-5A3E1631FE54}">
  <dimension ref="A1:V135"/>
  <sheetViews>
    <sheetView tabSelected="1" view="pageBreakPreview" topLeftCell="C1" zoomScale="85" zoomScaleNormal="100" zoomScaleSheetLayoutView="85" workbookViewId="0">
      <selection activeCell="O5" sqref="O5"/>
    </sheetView>
  </sheetViews>
  <sheetFormatPr defaultRowHeight="15" x14ac:dyDescent="0.25"/>
  <cols>
    <col min="1" max="3" width="18.140625" style="2" customWidth="1"/>
    <col min="4" max="4" width="19.28515625" style="4" customWidth="1"/>
    <col min="5" max="5" width="12.7109375" style="4" customWidth="1"/>
    <col min="6" max="6" width="8.7109375" style="2" customWidth="1"/>
    <col min="7" max="7" width="8.85546875" style="2" customWidth="1"/>
    <col min="8" max="8" width="8.140625" style="2" customWidth="1"/>
    <col min="9" max="9" width="10.140625" style="2" customWidth="1"/>
    <col min="10" max="10" width="6.7109375" style="2" customWidth="1"/>
    <col min="11" max="11" width="9.42578125" style="2" customWidth="1"/>
    <col min="12" max="12" width="12" style="2" customWidth="1"/>
    <col min="13" max="13" width="33" style="2" customWidth="1"/>
    <col min="14" max="14" width="17.7109375" style="2" customWidth="1"/>
    <col min="15" max="15" width="19.140625" style="10" customWidth="1"/>
    <col min="16" max="17" width="15.7109375" style="10" customWidth="1"/>
    <col min="18" max="21" width="15.7109375" style="2" customWidth="1"/>
    <col min="22" max="22" width="15.7109375" style="10" customWidth="1"/>
  </cols>
  <sheetData>
    <row r="1" spans="1:22" ht="24.75" customHeight="1" x14ac:dyDescent="0.25">
      <c r="F1" s="36" t="s">
        <v>242</v>
      </c>
      <c r="G1" s="36"/>
      <c r="H1" s="36"/>
      <c r="I1" s="36"/>
      <c r="J1" s="36"/>
      <c r="K1" s="36"/>
      <c r="L1" s="36"/>
      <c r="M1" s="36"/>
      <c r="N1" s="36"/>
      <c r="O1" s="36"/>
      <c r="P1" s="36"/>
      <c r="Q1" s="36"/>
      <c r="R1" s="36"/>
      <c r="S1" s="36"/>
      <c r="T1" s="36"/>
      <c r="U1" s="36"/>
      <c r="V1" s="36"/>
    </row>
    <row r="2" spans="1:22" ht="18" customHeight="1" x14ac:dyDescent="0.25">
      <c r="A2" s="37" t="s">
        <v>100</v>
      </c>
      <c r="B2" s="37"/>
      <c r="C2" s="37"/>
      <c r="D2" s="37"/>
      <c r="E2" s="37"/>
      <c r="I2" s="4"/>
      <c r="J2" s="4"/>
      <c r="P2" s="2"/>
      <c r="Q2" s="2"/>
    </row>
    <row r="3" spans="1:22" ht="15" customHeight="1" x14ac:dyDescent="0.25">
      <c r="A3" s="45" t="s">
        <v>2</v>
      </c>
      <c r="B3" s="32" t="s">
        <v>101</v>
      </c>
      <c r="C3" s="33"/>
      <c r="D3" s="32" t="s">
        <v>237</v>
      </c>
      <c r="E3" s="33"/>
      <c r="F3" s="38" t="s">
        <v>1</v>
      </c>
      <c r="G3" s="39"/>
      <c r="H3" s="39"/>
      <c r="I3" s="39"/>
      <c r="J3" s="39"/>
      <c r="K3" s="39"/>
      <c r="L3" s="39"/>
      <c r="M3" s="45" t="s">
        <v>0</v>
      </c>
      <c r="N3" s="38" t="s">
        <v>235</v>
      </c>
      <c r="O3" s="40" t="s">
        <v>92</v>
      </c>
      <c r="P3" s="40"/>
      <c r="Q3" s="40"/>
      <c r="R3" s="40"/>
      <c r="S3" s="33"/>
      <c r="T3" s="32" t="s">
        <v>231</v>
      </c>
      <c r="U3" s="40"/>
      <c r="V3" s="40"/>
    </row>
    <row r="4" spans="1:22" ht="100.5" customHeight="1" x14ac:dyDescent="0.25">
      <c r="A4" s="46"/>
      <c r="B4" s="41"/>
      <c r="C4" s="44"/>
      <c r="D4" s="34"/>
      <c r="E4" s="35"/>
      <c r="F4" s="43" t="s">
        <v>90</v>
      </c>
      <c r="G4" s="43"/>
      <c r="H4" s="43"/>
      <c r="I4" s="43"/>
      <c r="J4" s="43"/>
      <c r="K4" s="43" t="s">
        <v>91</v>
      </c>
      <c r="L4" s="43"/>
      <c r="M4" s="46"/>
      <c r="N4" s="38"/>
      <c r="O4" s="42"/>
      <c r="P4" s="42"/>
      <c r="Q4" s="42"/>
      <c r="R4" s="42"/>
      <c r="S4" s="44"/>
      <c r="T4" s="41"/>
      <c r="U4" s="42"/>
      <c r="V4" s="42"/>
    </row>
    <row r="5" spans="1:22" ht="308.25" customHeight="1" x14ac:dyDescent="0.25">
      <c r="A5" s="47"/>
      <c r="B5" s="14" t="s">
        <v>234</v>
      </c>
      <c r="C5" s="11" t="s">
        <v>233</v>
      </c>
      <c r="D5" s="11" t="s">
        <v>233</v>
      </c>
      <c r="E5" s="19" t="s">
        <v>238</v>
      </c>
      <c r="F5" s="12" t="s">
        <v>83</v>
      </c>
      <c r="G5" s="12" t="s">
        <v>84</v>
      </c>
      <c r="H5" s="12" t="s">
        <v>85</v>
      </c>
      <c r="I5" s="12" t="s">
        <v>86</v>
      </c>
      <c r="J5" s="12" t="s">
        <v>87</v>
      </c>
      <c r="K5" s="12" t="s">
        <v>88</v>
      </c>
      <c r="L5" s="12" t="s">
        <v>89</v>
      </c>
      <c r="M5" s="47"/>
      <c r="N5" s="38"/>
      <c r="O5" s="20" t="s">
        <v>230</v>
      </c>
      <c r="P5" s="21" t="s">
        <v>240</v>
      </c>
      <c r="Q5" s="26" t="s">
        <v>239</v>
      </c>
      <c r="R5" s="12" t="s">
        <v>243</v>
      </c>
      <c r="S5" s="12" t="s">
        <v>244</v>
      </c>
      <c r="T5" s="12" t="s">
        <v>93</v>
      </c>
      <c r="U5" s="12" t="s">
        <v>229</v>
      </c>
      <c r="V5" s="21" t="s">
        <v>241</v>
      </c>
    </row>
    <row r="6" spans="1:22" x14ac:dyDescent="0.25">
      <c r="A6" s="1">
        <v>1</v>
      </c>
      <c r="B6" s="1">
        <v>2</v>
      </c>
      <c r="C6" s="1">
        <v>3</v>
      </c>
      <c r="D6" s="1">
        <v>4</v>
      </c>
      <c r="E6" s="9" t="s">
        <v>236</v>
      </c>
      <c r="F6" s="1">
        <v>6</v>
      </c>
      <c r="G6" s="1">
        <v>7</v>
      </c>
      <c r="H6" s="1">
        <v>8</v>
      </c>
      <c r="I6" s="1">
        <v>9</v>
      </c>
      <c r="J6" s="1">
        <v>10</v>
      </c>
      <c r="K6" s="1">
        <v>11</v>
      </c>
      <c r="L6" s="1">
        <v>12</v>
      </c>
      <c r="M6" s="6">
        <v>13</v>
      </c>
      <c r="N6" s="1">
        <v>14</v>
      </c>
      <c r="O6" s="1">
        <v>15</v>
      </c>
      <c r="P6" s="1">
        <v>16</v>
      </c>
      <c r="Q6" s="1">
        <v>17</v>
      </c>
      <c r="R6" s="1">
        <v>18</v>
      </c>
      <c r="S6" s="1">
        <v>19</v>
      </c>
      <c r="T6" s="1">
        <v>20</v>
      </c>
      <c r="U6" s="1">
        <v>21</v>
      </c>
      <c r="V6" s="1">
        <v>22</v>
      </c>
    </row>
    <row r="7" spans="1:22" ht="102" customHeight="1" x14ac:dyDescent="0.25">
      <c r="A7" s="1" t="s">
        <v>6</v>
      </c>
      <c r="B7" s="1">
        <v>19520000</v>
      </c>
      <c r="C7" s="8" t="s">
        <v>232</v>
      </c>
      <c r="D7" s="8" t="s">
        <v>225</v>
      </c>
      <c r="E7" s="5" t="s">
        <v>54</v>
      </c>
      <c r="F7" s="5" t="s">
        <v>11</v>
      </c>
      <c r="G7" s="5" t="s">
        <v>33</v>
      </c>
      <c r="H7" s="5" t="s">
        <v>12</v>
      </c>
      <c r="I7" s="5" t="s">
        <v>26</v>
      </c>
      <c r="J7" s="5" t="s">
        <v>12</v>
      </c>
      <c r="K7" s="5" t="s">
        <v>187</v>
      </c>
      <c r="L7" s="5" t="s">
        <v>42</v>
      </c>
      <c r="M7" s="13" t="s">
        <v>102</v>
      </c>
      <c r="N7" s="8">
        <v>100</v>
      </c>
      <c r="O7" s="16"/>
      <c r="P7" s="7">
        <v>0</v>
      </c>
      <c r="Q7" s="7">
        <v>0</v>
      </c>
      <c r="R7" s="3">
        <v>-5</v>
      </c>
      <c r="S7" s="7">
        <f>R7</f>
        <v>-5</v>
      </c>
      <c r="T7" s="3"/>
      <c r="U7" s="3"/>
      <c r="V7" s="7"/>
    </row>
    <row r="8" spans="1:22" ht="102" customHeight="1" x14ac:dyDescent="0.25">
      <c r="A8" s="1" t="s">
        <v>6</v>
      </c>
      <c r="B8" s="1">
        <v>19520000</v>
      </c>
      <c r="C8" s="8" t="s">
        <v>232</v>
      </c>
      <c r="D8" s="8" t="s">
        <v>225</v>
      </c>
      <c r="E8" s="5" t="s">
        <v>54</v>
      </c>
      <c r="F8" s="5" t="s">
        <v>11</v>
      </c>
      <c r="G8" s="5" t="s">
        <v>33</v>
      </c>
      <c r="H8" s="5" t="s">
        <v>12</v>
      </c>
      <c r="I8" s="5" t="s">
        <v>26</v>
      </c>
      <c r="J8" s="5" t="s">
        <v>12</v>
      </c>
      <c r="K8" s="5" t="s">
        <v>245</v>
      </c>
      <c r="L8" s="5" t="s">
        <v>42</v>
      </c>
      <c r="M8" s="13" t="s">
        <v>246</v>
      </c>
      <c r="N8" s="8">
        <v>100</v>
      </c>
      <c r="O8" s="16"/>
      <c r="P8" s="7">
        <v>0</v>
      </c>
      <c r="Q8" s="7">
        <v>0</v>
      </c>
      <c r="R8" s="3">
        <v>5</v>
      </c>
      <c r="S8" s="7">
        <f t="shared" ref="S8:S9" si="0">R8</f>
        <v>5</v>
      </c>
      <c r="T8" s="3"/>
      <c r="U8" s="3"/>
      <c r="V8" s="7"/>
    </row>
    <row r="9" spans="1:22" ht="102" customHeight="1" x14ac:dyDescent="0.25">
      <c r="A9" s="1" t="s">
        <v>6</v>
      </c>
      <c r="B9" s="1">
        <v>19520000</v>
      </c>
      <c r="C9" s="8" t="s">
        <v>232</v>
      </c>
      <c r="D9" s="8" t="s">
        <v>225</v>
      </c>
      <c r="E9" s="5" t="s">
        <v>54</v>
      </c>
      <c r="F9" s="5" t="s">
        <v>11</v>
      </c>
      <c r="G9" s="5" t="s">
        <v>33</v>
      </c>
      <c r="H9" s="5" t="s">
        <v>12</v>
      </c>
      <c r="I9" s="5" t="s">
        <v>26</v>
      </c>
      <c r="J9" s="5" t="s">
        <v>12</v>
      </c>
      <c r="K9" s="5" t="s">
        <v>194</v>
      </c>
      <c r="L9" s="5" t="s">
        <v>42</v>
      </c>
      <c r="M9" s="13" t="s">
        <v>246</v>
      </c>
      <c r="N9" s="8">
        <v>100</v>
      </c>
      <c r="O9" s="16"/>
      <c r="P9" s="7">
        <v>0</v>
      </c>
      <c r="Q9" s="7">
        <v>0</v>
      </c>
      <c r="R9" s="3">
        <v>1.425</v>
      </c>
      <c r="S9" s="7">
        <f t="shared" si="0"/>
        <v>1.425</v>
      </c>
      <c r="T9" s="3"/>
      <c r="U9" s="3"/>
      <c r="V9" s="7"/>
    </row>
    <row r="10" spans="1:22" ht="158.25" customHeight="1" x14ac:dyDescent="0.25">
      <c r="A10" s="1" t="s">
        <v>6</v>
      </c>
      <c r="B10" s="1">
        <v>19520000</v>
      </c>
      <c r="C10" s="8" t="s">
        <v>232</v>
      </c>
      <c r="D10" s="8" t="s">
        <v>225</v>
      </c>
      <c r="E10" s="5" t="s">
        <v>54</v>
      </c>
      <c r="F10" s="5" t="s">
        <v>11</v>
      </c>
      <c r="G10" s="5" t="s">
        <v>33</v>
      </c>
      <c r="H10" s="5" t="s">
        <v>12</v>
      </c>
      <c r="I10" s="5" t="s">
        <v>58</v>
      </c>
      <c r="J10" s="5" t="s">
        <v>12</v>
      </c>
      <c r="K10" s="5" t="s">
        <v>188</v>
      </c>
      <c r="L10" s="5" t="s">
        <v>42</v>
      </c>
      <c r="M10" s="13" t="s">
        <v>103</v>
      </c>
      <c r="N10" s="8">
        <v>100</v>
      </c>
      <c r="O10" s="16"/>
      <c r="P10" s="7">
        <v>0</v>
      </c>
      <c r="Q10" s="7">
        <v>0</v>
      </c>
      <c r="R10" s="3">
        <v>2</v>
      </c>
      <c r="S10" s="7">
        <f>R10</f>
        <v>2</v>
      </c>
      <c r="T10" s="3"/>
      <c r="U10" s="3"/>
      <c r="V10" s="7"/>
    </row>
    <row r="11" spans="1:22" ht="68.25" customHeight="1" x14ac:dyDescent="0.25">
      <c r="A11" s="1" t="s">
        <v>6</v>
      </c>
      <c r="B11" s="1">
        <v>19520000</v>
      </c>
      <c r="C11" s="8" t="s">
        <v>232</v>
      </c>
      <c r="D11" s="8" t="s">
        <v>225</v>
      </c>
      <c r="E11" s="5" t="s">
        <v>54</v>
      </c>
      <c r="F11" s="5" t="s">
        <v>11</v>
      </c>
      <c r="G11" s="5" t="s">
        <v>33</v>
      </c>
      <c r="H11" s="5" t="s">
        <v>12</v>
      </c>
      <c r="I11" s="5" t="s">
        <v>58</v>
      </c>
      <c r="J11" s="5" t="s">
        <v>12</v>
      </c>
      <c r="K11" s="5" t="s">
        <v>189</v>
      </c>
      <c r="L11" s="5" t="s">
        <v>42</v>
      </c>
      <c r="M11" s="13" t="s">
        <v>104</v>
      </c>
      <c r="N11" s="8">
        <v>100</v>
      </c>
      <c r="O11" s="16"/>
      <c r="P11" s="7">
        <v>0</v>
      </c>
      <c r="Q11" s="7">
        <v>0</v>
      </c>
      <c r="R11" s="3">
        <v>10.32779</v>
      </c>
      <c r="S11" s="7">
        <f t="shared" ref="S11:S38" si="1">R11</f>
        <v>10.32779</v>
      </c>
      <c r="T11" s="3"/>
      <c r="U11" s="3"/>
      <c r="V11" s="7"/>
    </row>
    <row r="12" spans="1:22" ht="68.25" customHeight="1" x14ac:dyDescent="0.25">
      <c r="A12" s="1" t="s">
        <v>6</v>
      </c>
      <c r="B12" s="1">
        <v>19520000</v>
      </c>
      <c r="C12" s="8" t="s">
        <v>232</v>
      </c>
      <c r="D12" s="8" t="s">
        <v>225</v>
      </c>
      <c r="E12" s="5" t="s">
        <v>54</v>
      </c>
      <c r="F12" s="5" t="s">
        <v>11</v>
      </c>
      <c r="G12" s="5" t="s">
        <v>33</v>
      </c>
      <c r="H12" s="5" t="s">
        <v>12</v>
      </c>
      <c r="I12" s="5" t="s">
        <v>58</v>
      </c>
      <c r="J12" s="5" t="s">
        <v>12</v>
      </c>
      <c r="K12" s="5" t="s">
        <v>247</v>
      </c>
      <c r="L12" s="5" t="s">
        <v>42</v>
      </c>
      <c r="M12" s="13" t="s">
        <v>248</v>
      </c>
      <c r="N12" s="8">
        <v>100</v>
      </c>
      <c r="O12" s="16"/>
      <c r="P12" s="7">
        <v>0</v>
      </c>
      <c r="Q12" s="7">
        <v>0</v>
      </c>
      <c r="R12" s="3">
        <v>16.634340000000002</v>
      </c>
      <c r="S12" s="7">
        <f t="shared" si="1"/>
        <v>16.634340000000002</v>
      </c>
      <c r="T12" s="3"/>
      <c r="U12" s="3"/>
      <c r="V12" s="7"/>
    </row>
    <row r="13" spans="1:22" ht="55.15" customHeight="1" x14ac:dyDescent="0.25">
      <c r="A13" s="1" t="s">
        <v>6</v>
      </c>
      <c r="B13" s="1">
        <v>19520000</v>
      </c>
      <c r="C13" s="8" t="s">
        <v>232</v>
      </c>
      <c r="D13" s="8" t="s">
        <v>225</v>
      </c>
      <c r="E13" s="5" t="s">
        <v>54</v>
      </c>
      <c r="F13" s="5" t="s">
        <v>11</v>
      </c>
      <c r="G13" s="5" t="s">
        <v>33</v>
      </c>
      <c r="H13" s="5" t="s">
        <v>12</v>
      </c>
      <c r="I13" s="5" t="s">
        <v>58</v>
      </c>
      <c r="J13" s="5" t="s">
        <v>12</v>
      </c>
      <c r="K13" s="5" t="s">
        <v>190</v>
      </c>
      <c r="L13" s="5" t="s">
        <v>42</v>
      </c>
      <c r="M13" s="13" t="s">
        <v>105</v>
      </c>
      <c r="N13" s="8">
        <v>100</v>
      </c>
      <c r="O13" s="16"/>
      <c r="P13" s="7">
        <v>0</v>
      </c>
      <c r="Q13" s="7">
        <v>0</v>
      </c>
      <c r="R13" s="3">
        <v>90.010930000000002</v>
      </c>
      <c r="S13" s="7">
        <f t="shared" si="1"/>
        <v>90.010930000000002</v>
      </c>
      <c r="T13" s="3"/>
      <c r="U13" s="3"/>
      <c r="V13" s="7"/>
    </row>
    <row r="14" spans="1:22" ht="57" customHeight="1" x14ac:dyDescent="0.25">
      <c r="A14" s="1" t="s">
        <v>6</v>
      </c>
      <c r="B14" s="1">
        <v>19520000</v>
      </c>
      <c r="C14" s="8" t="s">
        <v>232</v>
      </c>
      <c r="D14" s="8" t="s">
        <v>225</v>
      </c>
      <c r="E14" s="5" t="s">
        <v>54</v>
      </c>
      <c r="F14" s="5" t="s">
        <v>11</v>
      </c>
      <c r="G14" s="5" t="s">
        <v>33</v>
      </c>
      <c r="H14" s="5" t="s">
        <v>12</v>
      </c>
      <c r="I14" s="5" t="s">
        <v>59</v>
      </c>
      <c r="J14" s="5" t="s">
        <v>12</v>
      </c>
      <c r="K14" s="5" t="s">
        <v>191</v>
      </c>
      <c r="L14" s="5" t="s">
        <v>42</v>
      </c>
      <c r="M14" s="13" t="s">
        <v>106</v>
      </c>
      <c r="N14" s="8">
        <v>100</v>
      </c>
      <c r="O14" s="16"/>
      <c r="P14" s="7">
        <v>0</v>
      </c>
      <c r="Q14" s="7">
        <v>0</v>
      </c>
      <c r="R14" s="3">
        <v>0.80832999999999999</v>
      </c>
      <c r="S14" s="7">
        <f t="shared" si="1"/>
        <v>0.80832999999999999</v>
      </c>
      <c r="T14" s="3"/>
      <c r="U14" s="3"/>
      <c r="V14" s="7"/>
    </row>
    <row r="15" spans="1:22" ht="45.75" customHeight="1" x14ac:dyDescent="0.25">
      <c r="A15" s="1" t="s">
        <v>6</v>
      </c>
      <c r="B15" s="1">
        <v>19520000</v>
      </c>
      <c r="C15" s="8" t="s">
        <v>232</v>
      </c>
      <c r="D15" s="8" t="s">
        <v>225</v>
      </c>
      <c r="E15" s="5" t="s">
        <v>54</v>
      </c>
      <c r="F15" s="5" t="s">
        <v>11</v>
      </c>
      <c r="G15" s="5" t="s">
        <v>33</v>
      </c>
      <c r="H15" s="5" t="s">
        <v>12</v>
      </c>
      <c r="I15" s="5" t="s">
        <v>59</v>
      </c>
      <c r="J15" s="5" t="s">
        <v>12</v>
      </c>
      <c r="K15" s="5" t="s">
        <v>249</v>
      </c>
      <c r="L15" s="5" t="s">
        <v>42</v>
      </c>
      <c r="M15" s="13" t="s">
        <v>250</v>
      </c>
      <c r="N15" s="8">
        <v>100</v>
      </c>
      <c r="O15" s="16"/>
      <c r="P15" s="7">
        <v>0</v>
      </c>
      <c r="Q15" s="7">
        <v>0</v>
      </c>
      <c r="R15" s="3">
        <v>7.5479599999999998</v>
      </c>
      <c r="S15" s="7">
        <f t="shared" si="1"/>
        <v>7.5479599999999998</v>
      </c>
      <c r="T15" s="3"/>
      <c r="U15" s="3"/>
      <c r="V15" s="7"/>
    </row>
    <row r="16" spans="1:22" ht="45.75" customHeight="1" x14ac:dyDescent="0.25">
      <c r="A16" s="1" t="s">
        <v>6</v>
      </c>
      <c r="B16" s="1">
        <v>19520000</v>
      </c>
      <c r="C16" s="8" t="s">
        <v>232</v>
      </c>
      <c r="D16" s="8" t="s">
        <v>225</v>
      </c>
      <c r="E16" s="5" t="s">
        <v>54</v>
      </c>
      <c r="F16" s="5" t="s">
        <v>11</v>
      </c>
      <c r="G16" s="5" t="s">
        <v>33</v>
      </c>
      <c r="H16" s="5" t="s">
        <v>12</v>
      </c>
      <c r="I16" s="5" t="s">
        <v>60</v>
      </c>
      <c r="J16" s="5" t="s">
        <v>12</v>
      </c>
      <c r="K16" s="5" t="s">
        <v>192</v>
      </c>
      <c r="L16" s="5" t="s">
        <v>42</v>
      </c>
      <c r="M16" s="13" t="s">
        <v>107</v>
      </c>
      <c r="N16" s="8">
        <v>100</v>
      </c>
      <c r="O16" s="16"/>
      <c r="P16" s="7">
        <v>0</v>
      </c>
      <c r="Q16" s="7">
        <v>0</v>
      </c>
      <c r="R16" s="3">
        <v>4.5</v>
      </c>
      <c r="S16" s="7">
        <f t="shared" si="1"/>
        <v>4.5</v>
      </c>
      <c r="T16" s="3"/>
      <c r="U16" s="3"/>
      <c r="V16" s="7"/>
    </row>
    <row r="17" spans="1:22" ht="45.75" customHeight="1" x14ac:dyDescent="0.25">
      <c r="A17" s="1" t="s">
        <v>6</v>
      </c>
      <c r="B17" s="1">
        <v>19520000</v>
      </c>
      <c r="C17" s="8" t="s">
        <v>232</v>
      </c>
      <c r="D17" s="8" t="s">
        <v>225</v>
      </c>
      <c r="E17" s="5" t="s">
        <v>54</v>
      </c>
      <c r="F17" s="5" t="s">
        <v>11</v>
      </c>
      <c r="G17" s="5" t="s">
        <v>33</v>
      </c>
      <c r="H17" s="5" t="s">
        <v>12</v>
      </c>
      <c r="I17" s="5" t="s">
        <v>60</v>
      </c>
      <c r="J17" s="5" t="s">
        <v>12</v>
      </c>
      <c r="K17" s="5" t="s">
        <v>251</v>
      </c>
      <c r="L17" s="5" t="s">
        <v>42</v>
      </c>
      <c r="M17" s="13" t="s">
        <v>252</v>
      </c>
      <c r="N17" s="8">
        <v>100</v>
      </c>
      <c r="O17" s="16"/>
      <c r="P17" s="7">
        <v>0</v>
      </c>
      <c r="Q17" s="7">
        <v>0</v>
      </c>
      <c r="R17" s="3">
        <v>-1</v>
      </c>
      <c r="S17" s="7">
        <f t="shared" si="1"/>
        <v>-1</v>
      </c>
      <c r="T17" s="3"/>
      <c r="U17" s="3"/>
      <c r="V17" s="7"/>
    </row>
    <row r="18" spans="1:22" ht="113.25" customHeight="1" x14ac:dyDescent="0.25">
      <c r="A18" s="1" t="s">
        <v>6</v>
      </c>
      <c r="B18" s="1">
        <v>19520000</v>
      </c>
      <c r="C18" s="8" t="s">
        <v>232</v>
      </c>
      <c r="D18" s="8" t="s">
        <v>225</v>
      </c>
      <c r="E18" s="9" t="s">
        <v>54</v>
      </c>
      <c r="F18" s="5" t="s">
        <v>11</v>
      </c>
      <c r="G18" s="5" t="s">
        <v>33</v>
      </c>
      <c r="H18" s="5" t="s">
        <v>12</v>
      </c>
      <c r="I18" s="5" t="s">
        <v>62</v>
      </c>
      <c r="J18" s="5" t="s">
        <v>12</v>
      </c>
      <c r="K18" s="5" t="s">
        <v>193</v>
      </c>
      <c r="L18" s="5" t="s">
        <v>42</v>
      </c>
      <c r="M18" s="13" t="s">
        <v>108</v>
      </c>
      <c r="N18" s="8">
        <v>100</v>
      </c>
      <c r="O18" s="16"/>
      <c r="P18" s="7">
        <v>0</v>
      </c>
      <c r="Q18" s="7">
        <v>0</v>
      </c>
      <c r="R18" s="3">
        <v>1.0885</v>
      </c>
      <c r="S18" s="7">
        <f t="shared" si="1"/>
        <v>1.0885</v>
      </c>
      <c r="T18" s="3"/>
      <c r="U18" s="3"/>
      <c r="V18" s="7"/>
    </row>
    <row r="19" spans="1:22" ht="57" customHeight="1" x14ac:dyDescent="0.25">
      <c r="A19" s="1" t="s">
        <v>6</v>
      </c>
      <c r="B19" s="1">
        <v>19520000</v>
      </c>
      <c r="C19" s="8" t="s">
        <v>232</v>
      </c>
      <c r="D19" s="8" t="s">
        <v>225</v>
      </c>
      <c r="E19" s="5" t="s">
        <v>54</v>
      </c>
      <c r="F19" s="5" t="s">
        <v>11</v>
      </c>
      <c r="G19" s="5" t="s">
        <v>33</v>
      </c>
      <c r="H19" s="5" t="s">
        <v>12</v>
      </c>
      <c r="I19" s="5" t="s">
        <v>62</v>
      </c>
      <c r="J19" s="5" t="s">
        <v>12</v>
      </c>
      <c r="K19" s="5" t="s">
        <v>194</v>
      </c>
      <c r="L19" s="5" t="s">
        <v>42</v>
      </c>
      <c r="M19" s="13" t="s">
        <v>109</v>
      </c>
      <c r="N19" s="8">
        <v>100</v>
      </c>
      <c r="O19" s="16"/>
      <c r="P19" s="7">
        <v>0</v>
      </c>
      <c r="Q19" s="7">
        <v>0</v>
      </c>
      <c r="R19" s="3">
        <v>1.5</v>
      </c>
      <c r="S19" s="7">
        <f t="shared" si="1"/>
        <v>1.5</v>
      </c>
      <c r="T19" s="3"/>
      <c r="U19" s="3"/>
      <c r="V19" s="7"/>
    </row>
    <row r="20" spans="1:22" ht="90.75" customHeight="1" x14ac:dyDescent="0.25">
      <c r="A20" s="1" t="s">
        <v>6</v>
      </c>
      <c r="B20" s="1">
        <v>19520000</v>
      </c>
      <c r="C20" s="8" t="s">
        <v>232</v>
      </c>
      <c r="D20" s="8" t="s">
        <v>225</v>
      </c>
      <c r="E20" s="9" t="s">
        <v>54</v>
      </c>
      <c r="F20" s="5" t="s">
        <v>11</v>
      </c>
      <c r="G20" s="5" t="s">
        <v>33</v>
      </c>
      <c r="H20" s="5" t="s">
        <v>12</v>
      </c>
      <c r="I20" s="5" t="s">
        <v>63</v>
      </c>
      <c r="J20" s="5" t="s">
        <v>12</v>
      </c>
      <c r="K20" s="5" t="s">
        <v>195</v>
      </c>
      <c r="L20" s="5" t="s">
        <v>42</v>
      </c>
      <c r="M20" s="13" t="s">
        <v>110</v>
      </c>
      <c r="N20" s="8">
        <v>100</v>
      </c>
      <c r="O20" s="16"/>
      <c r="P20" s="7">
        <v>0</v>
      </c>
      <c r="Q20" s="7">
        <v>0</v>
      </c>
      <c r="R20" s="3">
        <v>4.4647600000000001</v>
      </c>
      <c r="S20" s="7">
        <f t="shared" si="1"/>
        <v>4.4647600000000001</v>
      </c>
      <c r="T20" s="3"/>
      <c r="U20" s="3"/>
      <c r="V20" s="7"/>
    </row>
    <row r="21" spans="1:22" ht="34.5" customHeight="1" x14ac:dyDescent="0.25">
      <c r="A21" s="1" t="s">
        <v>6</v>
      </c>
      <c r="B21" s="1">
        <v>19520000</v>
      </c>
      <c r="C21" s="8" t="s">
        <v>232</v>
      </c>
      <c r="D21" s="8" t="s">
        <v>225</v>
      </c>
      <c r="E21" s="9" t="s">
        <v>54</v>
      </c>
      <c r="F21" s="5" t="s">
        <v>11</v>
      </c>
      <c r="G21" s="5" t="s">
        <v>33</v>
      </c>
      <c r="H21" s="5" t="s">
        <v>12</v>
      </c>
      <c r="I21" s="5" t="s">
        <v>63</v>
      </c>
      <c r="J21" s="5" t="s">
        <v>12</v>
      </c>
      <c r="K21" s="5" t="s">
        <v>196</v>
      </c>
      <c r="L21" s="5" t="s">
        <v>42</v>
      </c>
      <c r="M21" s="13" t="s">
        <v>111</v>
      </c>
      <c r="N21" s="8">
        <v>100</v>
      </c>
      <c r="O21" s="16"/>
      <c r="P21" s="7">
        <v>0</v>
      </c>
      <c r="Q21" s="7">
        <v>0</v>
      </c>
      <c r="R21" s="3">
        <v>5.9</v>
      </c>
      <c r="S21" s="7">
        <f t="shared" si="1"/>
        <v>5.9</v>
      </c>
      <c r="T21" s="3"/>
      <c r="U21" s="3"/>
      <c r="V21" s="7"/>
    </row>
    <row r="22" spans="1:22" ht="34.5" customHeight="1" x14ac:dyDescent="0.25">
      <c r="A22" s="1" t="s">
        <v>6</v>
      </c>
      <c r="B22" s="1">
        <v>19520000</v>
      </c>
      <c r="C22" s="8" t="s">
        <v>232</v>
      </c>
      <c r="D22" s="8" t="s">
        <v>225</v>
      </c>
      <c r="E22" s="5" t="s">
        <v>54</v>
      </c>
      <c r="F22" s="5" t="s">
        <v>11</v>
      </c>
      <c r="G22" s="5" t="s">
        <v>33</v>
      </c>
      <c r="H22" s="5" t="s">
        <v>12</v>
      </c>
      <c r="I22" s="5" t="s">
        <v>63</v>
      </c>
      <c r="J22" s="5" t="s">
        <v>12</v>
      </c>
      <c r="K22" s="5" t="s">
        <v>194</v>
      </c>
      <c r="L22" s="5" t="s">
        <v>42</v>
      </c>
      <c r="M22" s="13" t="s">
        <v>254</v>
      </c>
      <c r="N22" s="8">
        <v>100</v>
      </c>
      <c r="O22" s="16"/>
      <c r="P22" s="7">
        <v>0</v>
      </c>
      <c r="Q22" s="7">
        <v>0</v>
      </c>
      <c r="R22" s="3">
        <v>0.25042999999999999</v>
      </c>
      <c r="S22" s="7">
        <f t="shared" si="1"/>
        <v>0.25042999999999999</v>
      </c>
      <c r="T22" s="3"/>
      <c r="U22" s="3"/>
      <c r="V22" s="7"/>
    </row>
    <row r="23" spans="1:22" ht="34.5" customHeight="1" x14ac:dyDescent="0.25">
      <c r="A23" s="1" t="s">
        <v>6</v>
      </c>
      <c r="B23" s="1">
        <v>19520000</v>
      </c>
      <c r="C23" s="8" t="s">
        <v>232</v>
      </c>
      <c r="D23" s="8" t="s">
        <v>225</v>
      </c>
      <c r="E23" s="5" t="s">
        <v>54</v>
      </c>
      <c r="F23" s="5" t="s">
        <v>11</v>
      </c>
      <c r="G23" s="5" t="s">
        <v>33</v>
      </c>
      <c r="H23" s="5" t="s">
        <v>12</v>
      </c>
      <c r="I23" s="5" t="s">
        <v>253</v>
      </c>
      <c r="J23" s="5" t="s">
        <v>12</v>
      </c>
      <c r="K23" s="5" t="s">
        <v>188</v>
      </c>
      <c r="L23" s="5" t="s">
        <v>42</v>
      </c>
      <c r="M23" s="13" t="s">
        <v>255</v>
      </c>
      <c r="N23" s="8">
        <v>100</v>
      </c>
      <c r="O23" s="16"/>
      <c r="P23" s="7">
        <v>0</v>
      </c>
      <c r="Q23" s="7">
        <v>0</v>
      </c>
      <c r="R23" s="3">
        <v>-1.196</v>
      </c>
      <c r="S23" s="7">
        <f t="shared" si="1"/>
        <v>-1.196</v>
      </c>
      <c r="T23" s="3"/>
      <c r="U23" s="3"/>
      <c r="V23" s="7"/>
    </row>
    <row r="24" spans="1:22" ht="34.5" customHeight="1" x14ac:dyDescent="0.25">
      <c r="A24" s="1" t="s">
        <v>6</v>
      </c>
      <c r="B24" s="1">
        <v>19520000</v>
      </c>
      <c r="C24" s="8" t="s">
        <v>232</v>
      </c>
      <c r="D24" s="8" t="s">
        <v>225</v>
      </c>
      <c r="E24" s="5" t="s">
        <v>54</v>
      </c>
      <c r="F24" s="5" t="s">
        <v>11</v>
      </c>
      <c r="G24" s="5" t="s">
        <v>33</v>
      </c>
      <c r="H24" s="5" t="s">
        <v>12</v>
      </c>
      <c r="I24" s="5" t="s">
        <v>253</v>
      </c>
      <c r="J24" s="5" t="s">
        <v>12</v>
      </c>
      <c r="K24" s="5" t="s">
        <v>194</v>
      </c>
      <c r="L24" s="5" t="s">
        <v>42</v>
      </c>
      <c r="M24" s="13" t="s">
        <v>256</v>
      </c>
      <c r="N24" s="8">
        <v>100</v>
      </c>
      <c r="O24" s="16"/>
      <c r="P24" s="7">
        <v>0</v>
      </c>
      <c r="Q24" s="7">
        <v>0</v>
      </c>
      <c r="R24" s="3">
        <v>0.75</v>
      </c>
      <c r="S24" s="7">
        <f t="shared" si="1"/>
        <v>0.75</v>
      </c>
      <c r="T24" s="3"/>
      <c r="U24" s="3"/>
      <c r="V24" s="7"/>
    </row>
    <row r="25" spans="1:22" ht="68.25" customHeight="1" x14ac:dyDescent="0.25">
      <c r="A25" s="1" t="s">
        <v>6</v>
      </c>
      <c r="B25" s="1">
        <v>19520000</v>
      </c>
      <c r="C25" s="8" t="s">
        <v>232</v>
      </c>
      <c r="D25" s="8" t="s">
        <v>225</v>
      </c>
      <c r="E25" s="9" t="s">
        <v>54</v>
      </c>
      <c r="F25" s="5" t="s">
        <v>11</v>
      </c>
      <c r="G25" s="5" t="s">
        <v>33</v>
      </c>
      <c r="H25" s="5" t="s">
        <v>12</v>
      </c>
      <c r="I25" s="5" t="s">
        <v>64</v>
      </c>
      <c r="J25" s="5" t="s">
        <v>12</v>
      </c>
      <c r="K25" s="5" t="s">
        <v>198</v>
      </c>
      <c r="L25" s="5" t="s">
        <v>42</v>
      </c>
      <c r="M25" s="13" t="s">
        <v>112</v>
      </c>
      <c r="N25" s="8">
        <v>100</v>
      </c>
      <c r="O25" s="16"/>
      <c r="P25" s="7">
        <v>0</v>
      </c>
      <c r="Q25" s="7">
        <v>0</v>
      </c>
      <c r="R25" s="3">
        <v>9.734</v>
      </c>
      <c r="S25" s="7">
        <f t="shared" si="1"/>
        <v>9.734</v>
      </c>
      <c r="T25" s="3"/>
      <c r="U25" s="3"/>
      <c r="V25" s="7"/>
    </row>
    <row r="26" spans="1:22" ht="68.25" customHeight="1" x14ac:dyDescent="0.25">
      <c r="A26" s="1" t="s">
        <v>6</v>
      </c>
      <c r="B26" s="1">
        <v>19520000</v>
      </c>
      <c r="C26" s="8" t="s">
        <v>232</v>
      </c>
      <c r="D26" s="8" t="s">
        <v>225</v>
      </c>
      <c r="E26" s="5" t="s">
        <v>54</v>
      </c>
      <c r="F26" s="5" t="s">
        <v>11</v>
      </c>
      <c r="G26" s="5" t="s">
        <v>33</v>
      </c>
      <c r="H26" s="5" t="s">
        <v>12</v>
      </c>
      <c r="I26" s="5" t="s">
        <v>64</v>
      </c>
      <c r="J26" s="5" t="s">
        <v>12</v>
      </c>
      <c r="K26" s="5" t="s">
        <v>257</v>
      </c>
      <c r="L26" s="5" t="s">
        <v>42</v>
      </c>
      <c r="M26" s="13" t="s">
        <v>258</v>
      </c>
      <c r="N26" s="8">
        <v>100</v>
      </c>
      <c r="O26" s="16"/>
      <c r="P26" s="7">
        <v>0</v>
      </c>
      <c r="Q26" s="7">
        <v>0</v>
      </c>
      <c r="R26" s="3">
        <v>36</v>
      </c>
      <c r="S26" s="7">
        <f t="shared" si="1"/>
        <v>36</v>
      </c>
      <c r="T26" s="3"/>
      <c r="U26" s="3"/>
      <c r="V26" s="7"/>
    </row>
    <row r="27" spans="1:22" ht="57" customHeight="1" x14ac:dyDescent="0.25">
      <c r="A27" s="1" t="s">
        <v>6</v>
      </c>
      <c r="B27" s="1">
        <v>19520000</v>
      </c>
      <c r="C27" s="8" t="s">
        <v>232</v>
      </c>
      <c r="D27" s="8" t="s">
        <v>225</v>
      </c>
      <c r="E27" s="9" t="s">
        <v>54</v>
      </c>
      <c r="F27" s="5" t="s">
        <v>11</v>
      </c>
      <c r="G27" s="5" t="s">
        <v>33</v>
      </c>
      <c r="H27" s="5" t="s">
        <v>12</v>
      </c>
      <c r="I27" s="5" t="s">
        <v>64</v>
      </c>
      <c r="J27" s="5" t="s">
        <v>12</v>
      </c>
      <c r="K27" s="5" t="s">
        <v>194</v>
      </c>
      <c r="L27" s="5" t="s">
        <v>42</v>
      </c>
      <c r="M27" s="13" t="s">
        <v>113</v>
      </c>
      <c r="N27" s="8">
        <v>100</v>
      </c>
      <c r="O27" s="16"/>
      <c r="P27" s="7">
        <v>0</v>
      </c>
      <c r="Q27" s="7">
        <v>0</v>
      </c>
      <c r="R27" s="3">
        <v>2.7921800000000001</v>
      </c>
      <c r="S27" s="7">
        <f t="shared" si="1"/>
        <v>2.7921800000000001</v>
      </c>
      <c r="T27" s="3"/>
      <c r="U27" s="3"/>
      <c r="V27" s="7"/>
    </row>
    <row r="28" spans="1:22" ht="57" customHeight="1" x14ac:dyDescent="0.25">
      <c r="A28" s="1" t="s">
        <v>6</v>
      </c>
      <c r="B28" s="1">
        <v>19520000</v>
      </c>
      <c r="C28" s="8" t="s">
        <v>232</v>
      </c>
      <c r="D28" s="8" t="s">
        <v>225</v>
      </c>
      <c r="E28" s="5" t="s">
        <v>54</v>
      </c>
      <c r="F28" s="5" t="s">
        <v>11</v>
      </c>
      <c r="G28" s="5" t="s">
        <v>33</v>
      </c>
      <c r="H28" s="5" t="s">
        <v>12</v>
      </c>
      <c r="I28" s="5" t="s">
        <v>65</v>
      </c>
      <c r="J28" s="5" t="s">
        <v>12</v>
      </c>
      <c r="K28" s="5" t="s">
        <v>197</v>
      </c>
      <c r="L28" s="5" t="s">
        <v>42</v>
      </c>
      <c r="M28" s="13" t="s">
        <v>259</v>
      </c>
      <c r="N28" s="8">
        <v>100</v>
      </c>
      <c r="O28" s="16"/>
      <c r="P28" s="7">
        <v>0</v>
      </c>
      <c r="Q28" s="7">
        <v>0</v>
      </c>
      <c r="R28" s="3">
        <v>0.25</v>
      </c>
      <c r="S28" s="7">
        <f t="shared" si="1"/>
        <v>0.25</v>
      </c>
      <c r="T28" s="3"/>
      <c r="U28" s="3"/>
      <c r="V28" s="7"/>
    </row>
    <row r="29" spans="1:22" ht="23.25" customHeight="1" x14ac:dyDescent="0.25">
      <c r="A29" s="1" t="s">
        <v>6</v>
      </c>
      <c r="B29" s="1">
        <v>19520000</v>
      </c>
      <c r="C29" s="8" t="s">
        <v>232</v>
      </c>
      <c r="D29" s="8" t="s">
        <v>225</v>
      </c>
      <c r="E29" s="9" t="s">
        <v>54</v>
      </c>
      <c r="F29" s="5" t="s">
        <v>11</v>
      </c>
      <c r="G29" s="5" t="s">
        <v>33</v>
      </c>
      <c r="H29" s="5" t="s">
        <v>12</v>
      </c>
      <c r="I29" s="5" t="s">
        <v>65</v>
      </c>
      <c r="J29" s="5" t="s">
        <v>12</v>
      </c>
      <c r="K29" s="5" t="s">
        <v>198</v>
      </c>
      <c r="L29" s="5" t="s">
        <v>42</v>
      </c>
      <c r="M29" s="13" t="s">
        <v>114</v>
      </c>
      <c r="N29" s="8">
        <v>100</v>
      </c>
      <c r="O29" s="16"/>
      <c r="P29" s="7">
        <v>0</v>
      </c>
      <c r="Q29" s="7">
        <v>0</v>
      </c>
      <c r="R29" s="3">
        <v>1.635E-2</v>
      </c>
      <c r="S29" s="7">
        <f>R29</f>
        <v>1.635E-2</v>
      </c>
      <c r="T29" s="3"/>
      <c r="U29" s="3"/>
      <c r="V29" s="7"/>
    </row>
    <row r="30" spans="1:22" ht="79.5" customHeight="1" x14ac:dyDescent="0.25">
      <c r="A30" s="1" t="s">
        <v>6</v>
      </c>
      <c r="B30" s="1">
        <v>19520000</v>
      </c>
      <c r="C30" s="8" t="s">
        <v>232</v>
      </c>
      <c r="D30" s="8" t="s">
        <v>225</v>
      </c>
      <c r="E30" s="9" t="s">
        <v>54</v>
      </c>
      <c r="F30" s="5" t="s">
        <v>11</v>
      </c>
      <c r="G30" s="5" t="s">
        <v>33</v>
      </c>
      <c r="H30" s="5" t="s">
        <v>12</v>
      </c>
      <c r="I30" s="5" t="s">
        <v>65</v>
      </c>
      <c r="J30" s="5" t="s">
        <v>12</v>
      </c>
      <c r="K30" s="5" t="s">
        <v>199</v>
      </c>
      <c r="L30" s="5" t="s">
        <v>42</v>
      </c>
      <c r="M30" s="13" t="s">
        <v>115</v>
      </c>
      <c r="N30" s="8">
        <v>100</v>
      </c>
      <c r="O30" s="16"/>
      <c r="P30" s="7">
        <v>0</v>
      </c>
      <c r="Q30" s="7">
        <v>0</v>
      </c>
      <c r="R30" s="3">
        <v>30.427669999999999</v>
      </c>
      <c r="S30" s="7">
        <f t="shared" si="1"/>
        <v>30.427669999999999</v>
      </c>
      <c r="T30" s="3"/>
      <c r="U30" s="3"/>
      <c r="V30" s="7"/>
    </row>
    <row r="31" spans="1:22" ht="79.5" customHeight="1" x14ac:dyDescent="0.25">
      <c r="A31" s="1" t="s">
        <v>6</v>
      </c>
      <c r="B31" s="1">
        <v>19520000</v>
      </c>
      <c r="C31" s="8" t="s">
        <v>232</v>
      </c>
      <c r="D31" s="8" t="s">
        <v>225</v>
      </c>
      <c r="E31" s="9" t="s">
        <v>54</v>
      </c>
      <c r="F31" s="5" t="s">
        <v>11</v>
      </c>
      <c r="G31" s="5" t="s">
        <v>33</v>
      </c>
      <c r="H31" s="9" t="s">
        <v>12</v>
      </c>
      <c r="I31" s="9" t="s">
        <v>65</v>
      </c>
      <c r="J31" s="5" t="s">
        <v>12</v>
      </c>
      <c r="K31" s="5" t="s">
        <v>200</v>
      </c>
      <c r="L31" s="5" t="s">
        <v>42</v>
      </c>
      <c r="M31" s="13" t="s">
        <v>116</v>
      </c>
      <c r="N31" s="8">
        <v>100</v>
      </c>
      <c r="O31" s="16"/>
      <c r="P31" s="7">
        <v>0</v>
      </c>
      <c r="Q31" s="7">
        <v>0</v>
      </c>
      <c r="R31" s="3">
        <v>162.03677999999999</v>
      </c>
      <c r="S31" s="7">
        <f t="shared" si="1"/>
        <v>162.03677999999999</v>
      </c>
      <c r="T31" s="3"/>
      <c r="U31" s="3"/>
      <c r="V31" s="7"/>
    </row>
    <row r="32" spans="1:22" ht="90.75" customHeight="1" x14ac:dyDescent="0.25">
      <c r="A32" s="1" t="s">
        <v>6</v>
      </c>
      <c r="B32" s="1">
        <v>19520000</v>
      </c>
      <c r="C32" s="8" t="s">
        <v>232</v>
      </c>
      <c r="D32" s="15" t="s">
        <v>226</v>
      </c>
      <c r="E32" s="9" t="s">
        <v>201</v>
      </c>
      <c r="F32" s="5" t="s">
        <v>11</v>
      </c>
      <c r="G32" s="5" t="s">
        <v>33</v>
      </c>
      <c r="H32" s="5" t="s">
        <v>4</v>
      </c>
      <c r="I32" s="5" t="s">
        <v>61</v>
      </c>
      <c r="J32" s="5" t="s">
        <v>12</v>
      </c>
      <c r="K32" s="5" t="s">
        <v>202</v>
      </c>
      <c r="L32" s="5" t="s">
        <v>42</v>
      </c>
      <c r="M32" s="17" t="s">
        <v>117</v>
      </c>
      <c r="N32" s="8">
        <v>100</v>
      </c>
      <c r="O32" s="18"/>
      <c r="P32" s="7">
        <v>0</v>
      </c>
      <c r="Q32" s="7">
        <v>0</v>
      </c>
      <c r="R32" s="3">
        <v>59.54</v>
      </c>
      <c r="S32" s="7">
        <f t="shared" si="1"/>
        <v>59.54</v>
      </c>
      <c r="T32" s="3"/>
      <c r="U32" s="3"/>
      <c r="V32" s="7"/>
    </row>
    <row r="33" spans="1:22" ht="90.75" customHeight="1" x14ac:dyDescent="0.25">
      <c r="A33" s="1"/>
      <c r="B33" s="1"/>
      <c r="C33" s="8" t="s">
        <v>232</v>
      </c>
      <c r="D33" s="15" t="s">
        <v>226</v>
      </c>
      <c r="E33" s="5" t="s">
        <v>201</v>
      </c>
      <c r="F33" s="5" t="s">
        <v>11</v>
      </c>
      <c r="G33" s="5" t="s">
        <v>33</v>
      </c>
      <c r="H33" s="5" t="s">
        <v>5</v>
      </c>
      <c r="I33" s="5" t="s">
        <v>278</v>
      </c>
      <c r="J33" s="5" t="s">
        <v>12</v>
      </c>
      <c r="K33" s="5" t="s">
        <v>15</v>
      </c>
      <c r="L33" s="5" t="s">
        <v>42</v>
      </c>
      <c r="M33" s="17" t="s">
        <v>292</v>
      </c>
      <c r="N33" s="8">
        <v>100</v>
      </c>
      <c r="O33" s="18"/>
      <c r="P33" s="7">
        <v>1000</v>
      </c>
      <c r="Q33" s="7">
        <v>1000</v>
      </c>
      <c r="R33" s="3">
        <v>2565.0369999999998</v>
      </c>
      <c r="S33" s="3"/>
      <c r="T33" s="3"/>
      <c r="U33" s="3"/>
      <c r="V33" s="7"/>
    </row>
    <row r="34" spans="1:22" ht="135.75" customHeight="1" x14ac:dyDescent="0.25">
      <c r="A34" s="1" t="s">
        <v>6</v>
      </c>
      <c r="B34" s="1">
        <v>19520000</v>
      </c>
      <c r="C34" s="8" t="s">
        <v>232</v>
      </c>
      <c r="D34" s="8" t="s">
        <v>97</v>
      </c>
      <c r="E34" s="5" t="s">
        <v>43</v>
      </c>
      <c r="F34" s="5" t="s">
        <v>11</v>
      </c>
      <c r="G34" s="5" t="s">
        <v>33</v>
      </c>
      <c r="H34" s="5" t="s">
        <v>12</v>
      </c>
      <c r="I34" s="5" t="s">
        <v>26</v>
      </c>
      <c r="J34" s="5" t="s">
        <v>12</v>
      </c>
      <c r="K34" s="5" t="s">
        <v>187</v>
      </c>
      <c r="L34" s="5" t="s">
        <v>42</v>
      </c>
      <c r="M34" s="13" t="s">
        <v>102</v>
      </c>
      <c r="N34" s="8">
        <v>100</v>
      </c>
      <c r="O34" s="16"/>
      <c r="P34" s="7">
        <v>0</v>
      </c>
      <c r="Q34" s="7">
        <v>0</v>
      </c>
      <c r="R34" s="3">
        <v>13.45959</v>
      </c>
      <c r="S34" s="7">
        <f t="shared" si="1"/>
        <v>13.45959</v>
      </c>
      <c r="T34" s="3"/>
      <c r="U34" s="3"/>
      <c r="V34" s="7"/>
    </row>
    <row r="35" spans="1:22" ht="102" customHeight="1" x14ac:dyDescent="0.25">
      <c r="A35" s="1" t="s">
        <v>6</v>
      </c>
      <c r="B35" s="1">
        <v>19520000</v>
      </c>
      <c r="C35" s="8" t="s">
        <v>232</v>
      </c>
      <c r="D35" s="8" t="s">
        <v>97</v>
      </c>
      <c r="E35" s="9" t="s">
        <v>43</v>
      </c>
      <c r="F35" s="5" t="s">
        <v>11</v>
      </c>
      <c r="G35" s="5" t="s">
        <v>33</v>
      </c>
      <c r="H35" s="5" t="s">
        <v>12</v>
      </c>
      <c r="I35" s="5" t="s">
        <v>58</v>
      </c>
      <c r="J35" s="5" t="s">
        <v>12</v>
      </c>
      <c r="K35" s="5" t="s">
        <v>190</v>
      </c>
      <c r="L35" s="5" t="s">
        <v>42</v>
      </c>
      <c r="M35" s="13" t="s">
        <v>105</v>
      </c>
      <c r="N35" s="8">
        <v>100</v>
      </c>
      <c r="O35" s="16"/>
      <c r="P35" s="7">
        <v>0</v>
      </c>
      <c r="Q35" s="7">
        <v>0</v>
      </c>
      <c r="R35" s="3">
        <v>7.5</v>
      </c>
      <c r="S35" s="7">
        <f t="shared" si="1"/>
        <v>7.5</v>
      </c>
      <c r="T35" s="3"/>
      <c r="U35" s="3"/>
      <c r="V35" s="7"/>
    </row>
    <row r="36" spans="1:22" ht="79.5" customHeight="1" x14ac:dyDescent="0.25">
      <c r="A36" s="1" t="s">
        <v>6</v>
      </c>
      <c r="B36" s="1">
        <v>19520000</v>
      </c>
      <c r="C36" s="8" t="s">
        <v>232</v>
      </c>
      <c r="D36" s="8" t="s">
        <v>97</v>
      </c>
      <c r="E36" s="9" t="s">
        <v>43</v>
      </c>
      <c r="F36" s="5" t="s">
        <v>11</v>
      </c>
      <c r="G36" s="5" t="s">
        <v>33</v>
      </c>
      <c r="H36" s="5" t="s">
        <v>12</v>
      </c>
      <c r="I36" s="5" t="s">
        <v>58</v>
      </c>
      <c r="J36" s="5" t="s">
        <v>12</v>
      </c>
      <c r="K36" s="5" t="s">
        <v>194</v>
      </c>
      <c r="L36" s="5" t="s">
        <v>42</v>
      </c>
      <c r="M36" s="13" t="s">
        <v>118</v>
      </c>
      <c r="N36" s="8">
        <v>100</v>
      </c>
      <c r="O36" s="16"/>
      <c r="P36" s="7">
        <v>0</v>
      </c>
      <c r="Q36" s="7">
        <v>0</v>
      </c>
      <c r="R36" s="3">
        <v>2</v>
      </c>
      <c r="S36" s="7">
        <f t="shared" si="1"/>
        <v>2</v>
      </c>
      <c r="T36" s="3"/>
      <c r="U36" s="3"/>
      <c r="V36" s="7"/>
    </row>
    <row r="37" spans="1:22" ht="57" customHeight="1" x14ac:dyDescent="0.25">
      <c r="A37" s="1" t="s">
        <v>6</v>
      </c>
      <c r="B37" s="1">
        <v>19520000</v>
      </c>
      <c r="C37" s="8" t="s">
        <v>232</v>
      </c>
      <c r="D37" s="8" t="s">
        <v>97</v>
      </c>
      <c r="E37" s="9" t="s">
        <v>43</v>
      </c>
      <c r="F37" s="5" t="s">
        <v>11</v>
      </c>
      <c r="G37" s="5" t="s">
        <v>33</v>
      </c>
      <c r="H37" s="9" t="s">
        <v>12</v>
      </c>
      <c r="I37" s="9" t="s">
        <v>65</v>
      </c>
      <c r="J37" s="5" t="s">
        <v>12</v>
      </c>
      <c r="K37" s="5" t="s">
        <v>199</v>
      </c>
      <c r="L37" s="5" t="s">
        <v>42</v>
      </c>
      <c r="M37" s="13" t="s">
        <v>115</v>
      </c>
      <c r="N37" s="8">
        <v>100</v>
      </c>
      <c r="O37" s="16"/>
      <c r="P37" s="7">
        <v>0</v>
      </c>
      <c r="Q37" s="7">
        <v>0</v>
      </c>
      <c r="R37" s="3">
        <v>0.75</v>
      </c>
      <c r="S37" s="7">
        <f t="shared" si="1"/>
        <v>0.75</v>
      </c>
      <c r="T37" s="3"/>
      <c r="U37" s="3"/>
      <c r="V37" s="7"/>
    </row>
    <row r="38" spans="1:22" ht="57" customHeight="1" x14ac:dyDescent="0.25">
      <c r="A38" s="1" t="s">
        <v>6</v>
      </c>
      <c r="B38" s="1">
        <v>19520000</v>
      </c>
      <c r="C38" s="8" t="s">
        <v>232</v>
      </c>
      <c r="D38" s="8" t="s">
        <v>97</v>
      </c>
      <c r="E38" s="9" t="s">
        <v>43</v>
      </c>
      <c r="F38" s="5" t="s">
        <v>11</v>
      </c>
      <c r="G38" s="5" t="s">
        <v>33</v>
      </c>
      <c r="H38" s="5" t="s">
        <v>12</v>
      </c>
      <c r="I38" s="5" t="s">
        <v>65</v>
      </c>
      <c r="J38" s="5" t="s">
        <v>12</v>
      </c>
      <c r="K38" s="5" t="s">
        <v>194</v>
      </c>
      <c r="L38" s="5" t="s">
        <v>42</v>
      </c>
      <c r="M38" s="13" t="s">
        <v>119</v>
      </c>
      <c r="N38" s="8">
        <v>100</v>
      </c>
      <c r="O38" s="16"/>
      <c r="P38" s="7">
        <v>0</v>
      </c>
      <c r="Q38" s="7">
        <v>0</v>
      </c>
      <c r="R38" s="3">
        <v>1.75</v>
      </c>
      <c r="S38" s="7">
        <f t="shared" si="1"/>
        <v>1.75</v>
      </c>
      <c r="T38" s="3"/>
      <c r="U38" s="3"/>
      <c r="V38" s="7"/>
    </row>
    <row r="39" spans="1:22" ht="49.5" customHeight="1" x14ac:dyDescent="0.25">
      <c r="A39" s="1" t="s">
        <v>6</v>
      </c>
      <c r="B39" s="1">
        <v>19520000</v>
      </c>
      <c r="C39" s="8" t="s">
        <v>232</v>
      </c>
      <c r="D39" s="8" t="s">
        <v>96</v>
      </c>
      <c r="E39" s="9" t="s">
        <v>95</v>
      </c>
      <c r="F39" s="5" t="s">
        <v>11</v>
      </c>
      <c r="G39" s="5" t="s">
        <v>55</v>
      </c>
      <c r="H39" s="5" t="s">
        <v>12</v>
      </c>
      <c r="I39" s="5" t="s">
        <v>14</v>
      </c>
      <c r="J39" s="5" t="s">
        <v>12</v>
      </c>
      <c r="K39" s="5" t="s">
        <v>203</v>
      </c>
      <c r="L39" s="5" t="s">
        <v>27</v>
      </c>
      <c r="M39" s="13" t="s">
        <v>120</v>
      </c>
      <c r="N39" s="8">
        <v>100</v>
      </c>
      <c r="O39" s="16"/>
      <c r="P39" s="7">
        <v>0</v>
      </c>
      <c r="Q39" s="7">
        <v>0</v>
      </c>
      <c r="R39" s="3">
        <v>5.6895100000000003</v>
      </c>
      <c r="S39" s="7">
        <f>R39</f>
        <v>5.6895100000000003</v>
      </c>
      <c r="T39" s="3"/>
      <c r="U39" s="3"/>
      <c r="V39" s="7"/>
    </row>
    <row r="40" spans="1:22" ht="68.25" customHeight="1" x14ac:dyDescent="0.25">
      <c r="A40" s="1" t="s">
        <v>6</v>
      </c>
      <c r="B40" s="1">
        <v>19520000</v>
      </c>
      <c r="C40" s="8" t="s">
        <v>232</v>
      </c>
      <c r="D40" s="8" t="s">
        <v>96</v>
      </c>
      <c r="E40" s="9" t="s">
        <v>95</v>
      </c>
      <c r="F40" s="5" t="s">
        <v>11</v>
      </c>
      <c r="G40" s="5" t="s">
        <v>55</v>
      </c>
      <c r="H40" s="5" t="s">
        <v>12</v>
      </c>
      <c r="I40" s="5" t="s">
        <v>14</v>
      </c>
      <c r="J40" s="5" t="s">
        <v>12</v>
      </c>
      <c r="K40" s="5" t="s">
        <v>204</v>
      </c>
      <c r="L40" s="5" t="s">
        <v>27</v>
      </c>
      <c r="M40" s="13" t="s">
        <v>121</v>
      </c>
      <c r="N40" s="8">
        <v>100</v>
      </c>
      <c r="O40" s="16">
        <v>700</v>
      </c>
      <c r="P40" s="7">
        <v>700</v>
      </c>
      <c r="Q40" s="7">
        <v>700</v>
      </c>
      <c r="R40" s="3">
        <v>547.58542</v>
      </c>
      <c r="S40" s="7">
        <f>R40</f>
        <v>547.58542</v>
      </c>
      <c r="T40" s="3"/>
      <c r="U40" s="3"/>
      <c r="V40" s="7"/>
    </row>
    <row r="41" spans="1:22" ht="68.25" customHeight="1" x14ac:dyDescent="0.25">
      <c r="A41" s="1" t="s">
        <v>6</v>
      </c>
      <c r="B41" s="1">
        <v>19520000</v>
      </c>
      <c r="C41" s="8" t="s">
        <v>232</v>
      </c>
      <c r="D41" s="8" t="s">
        <v>96</v>
      </c>
      <c r="E41" s="5" t="s">
        <v>95</v>
      </c>
      <c r="F41" s="5" t="s">
        <v>11</v>
      </c>
      <c r="G41" s="5" t="s">
        <v>55</v>
      </c>
      <c r="H41" s="5" t="s">
        <v>12</v>
      </c>
      <c r="I41" s="5" t="s">
        <v>18</v>
      </c>
      <c r="J41" s="5" t="s">
        <v>12</v>
      </c>
      <c r="K41" s="5" t="s">
        <v>203</v>
      </c>
      <c r="L41" s="5" t="s">
        <v>27</v>
      </c>
      <c r="M41" s="13" t="s">
        <v>260</v>
      </c>
      <c r="N41" s="8">
        <v>100</v>
      </c>
      <c r="O41" s="16"/>
      <c r="P41" s="7">
        <v>0</v>
      </c>
      <c r="Q41" s="7">
        <v>0</v>
      </c>
      <c r="R41" s="3">
        <v>3.0870000000000002</v>
      </c>
      <c r="S41" s="7">
        <f>R41</f>
        <v>3.0870000000000002</v>
      </c>
      <c r="T41" s="3"/>
      <c r="U41" s="3"/>
      <c r="V41" s="7"/>
    </row>
    <row r="42" spans="1:22" ht="79.5" customHeight="1" x14ac:dyDescent="0.25">
      <c r="A42" s="1" t="s">
        <v>6</v>
      </c>
      <c r="B42" s="1">
        <v>19520000</v>
      </c>
      <c r="C42" s="8" t="s">
        <v>232</v>
      </c>
      <c r="D42" s="8" t="s">
        <v>96</v>
      </c>
      <c r="E42" s="9" t="s">
        <v>95</v>
      </c>
      <c r="F42" s="5" t="s">
        <v>11</v>
      </c>
      <c r="G42" s="5" t="s">
        <v>55</v>
      </c>
      <c r="H42" s="5" t="s">
        <v>12</v>
      </c>
      <c r="I42" s="5" t="s">
        <v>18</v>
      </c>
      <c r="J42" s="5" t="s">
        <v>12</v>
      </c>
      <c r="K42" s="5" t="s">
        <v>204</v>
      </c>
      <c r="L42" s="5" t="s">
        <v>27</v>
      </c>
      <c r="M42" s="13" t="s">
        <v>122</v>
      </c>
      <c r="N42" s="8">
        <v>100</v>
      </c>
      <c r="O42" s="16">
        <v>800</v>
      </c>
      <c r="P42" s="7">
        <v>800</v>
      </c>
      <c r="Q42" s="7">
        <v>800</v>
      </c>
      <c r="R42" s="3">
        <v>702.13769000000002</v>
      </c>
      <c r="S42" s="7">
        <f>R42</f>
        <v>702.13769000000002</v>
      </c>
      <c r="T42" s="3">
        <v>3316</v>
      </c>
      <c r="U42" s="3">
        <v>3471</v>
      </c>
      <c r="V42" s="7">
        <v>3634</v>
      </c>
    </row>
    <row r="43" spans="1:22" ht="135.75" customHeight="1" x14ac:dyDescent="0.25">
      <c r="A43" s="1" t="s">
        <v>6</v>
      </c>
      <c r="B43" s="1">
        <v>19520000</v>
      </c>
      <c r="C43" s="8" t="s">
        <v>232</v>
      </c>
      <c r="D43" s="8" t="s">
        <v>96</v>
      </c>
      <c r="E43" s="9" t="s">
        <v>95</v>
      </c>
      <c r="F43" s="5" t="s">
        <v>11</v>
      </c>
      <c r="G43" s="5" t="s">
        <v>55</v>
      </c>
      <c r="H43" s="5" t="s">
        <v>12</v>
      </c>
      <c r="I43" s="5" t="s">
        <v>56</v>
      </c>
      <c r="J43" s="5" t="s">
        <v>12</v>
      </c>
      <c r="K43" s="5" t="s">
        <v>203</v>
      </c>
      <c r="L43" s="5" t="s">
        <v>27</v>
      </c>
      <c r="M43" s="13" t="s">
        <v>123</v>
      </c>
      <c r="N43" s="8">
        <v>100</v>
      </c>
      <c r="O43" s="16"/>
      <c r="P43" s="7">
        <v>0</v>
      </c>
      <c r="Q43" s="7">
        <v>0</v>
      </c>
      <c r="R43" s="3">
        <v>3.5123500000000001</v>
      </c>
      <c r="S43" s="7">
        <f>R43</f>
        <v>3.5123500000000001</v>
      </c>
      <c r="T43" s="3"/>
      <c r="U43" s="3"/>
      <c r="V43" s="7"/>
    </row>
    <row r="44" spans="1:22" ht="68.25" customHeight="1" x14ac:dyDescent="0.25">
      <c r="A44" s="1" t="s">
        <v>6</v>
      </c>
      <c r="B44" s="1">
        <v>19520000</v>
      </c>
      <c r="C44" s="8" t="s">
        <v>232</v>
      </c>
      <c r="D44" s="8" t="s">
        <v>96</v>
      </c>
      <c r="E44" s="9" t="s">
        <v>95</v>
      </c>
      <c r="F44" s="5" t="s">
        <v>11</v>
      </c>
      <c r="G44" s="5" t="s">
        <v>55</v>
      </c>
      <c r="H44" s="5" t="s">
        <v>12</v>
      </c>
      <c r="I44" s="5" t="s">
        <v>56</v>
      </c>
      <c r="J44" s="5" t="s">
        <v>12</v>
      </c>
      <c r="K44" s="5" t="s">
        <v>204</v>
      </c>
      <c r="L44" s="5" t="s">
        <v>27</v>
      </c>
      <c r="M44" s="13" t="s">
        <v>124</v>
      </c>
      <c r="N44" s="8">
        <v>100</v>
      </c>
      <c r="O44" s="16">
        <v>800</v>
      </c>
      <c r="P44" s="7">
        <v>600</v>
      </c>
      <c r="Q44" s="7">
        <v>600</v>
      </c>
      <c r="R44" s="3">
        <v>1195.3987299999999</v>
      </c>
      <c r="S44" s="7">
        <f>Q44</f>
        <v>600</v>
      </c>
      <c r="T44" s="3"/>
      <c r="U44" s="3"/>
      <c r="V44" s="7"/>
    </row>
    <row r="45" spans="1:22" ht="68.25" customHeight="1" x14ac:dyDescent="0.25">
      <c r="A45" s="1" t="s">
        <v>6</v>
      </c>
      <c r="B45" s="1">
        <v>19520000</v>
      </c>
      <c r="C45" s="8" t="s">
        <v>232</v>
      </c>
      <c r="D45" s="8" t="s">
        <v>96</v>
      </c>
      <c r="E45" s="9" t="s">
        <v>95</v>
      </c>
      <c r="F45" s="5" t="s">
        <v>11</v>
      </c>
      <c r="G45" s="5" t="s">
        <v>55</v>
      </c>
      <c r="H45" s="5" t="s">
        <v>12</v>
      </c>
      <c r="I45" s="5" t="s">
        <v>57</v>
      </c>
      <c r="J45" s="5" t="s">
        <v>12</v>
      </c>
      <c r="K45" s="5" t="s">
        <v>204</v>
      </c>
      <c r="L45" s="5" t="s">
        <v>27</v>
      </c>
      <c r="M45" s="13" t="s">
        <v>125</v>
      </c>
      <c r="N45" s="8">
        <v>100</v>
      </c>
      <c r="O45" s="16">
        <v>1250</v>
      </c>
      <c r="P45" s="7">
        <v>1250</v>
      </c>
      <c r="Q45" s="7">
        <v>1250</v>
      </c>
      <c r="R45" s="3">
        <v>756.45500000000004</v>
      </c>
      <c r="S45" s="7">
        <f>Q45</f>
        <v>1250</v>
      </c>
      <c r="T45" s="3"/>
      <c r="U45" s="3"/>
      <c r="V45" s="7"/>
    </row>
    <row r="46" spans="1:22" ht="68.25" customHeight="1" x14ac:dyDescent="0.25">
      <c r="A46" s="1" t="s">
        <v>6</v>
      </c>
      <c r="B46" s="1">
        <v>19520000</v>
      </c>
      <c r="C46" s="8" t="s">
        <v>232</v>
      </c>
      <c r="D46" s="8" t="s">
        <v>94</v>
      </c>
      <c r="E46" s="9" t="s">
        <v>205</v>
      </c>
      <c r="F46" s="5" t="s">
        <v>11</v>
      </c>
      <c r="G46" s="5" t="s">
        <v>12</v>
      </c>
      <c r="H46" s="5" t="s">
        <v>13</v>
      </c>
      <c r="I46" s="5" t="s">
        <v>14</v>
      </c>
      <c r="J46" s="5" t="s">
        <v>12</v>
      </c>
      <c r="K46" s="5" t="s">
        <v>206</v>
      </c>
      <c r="L46" s="5" t="s">
        <v>16</v>
      </c>
      <c r="M46" s="13" t="s">
        <v>126</v>
      </c>
      <c r="N46" s="8">
        <v>61.6</v>
      </c>
      <c r="O46" s="16">
        <v>543937</v>
      </c>
      <c r="P46" s="7">
        <v>556395.69999999995</v>
      </c>
      <c r="Q46" s="7">
        <v>556395.69999999995</v>
      </c>
      <c r="R46" s="3">
        <v>422989.96223</v>
      </c>
      <c r="S46" s="7">
        <f t="shared" ref="S46:S72" si="2">Q46</f>
        <v>556395.69999999995</v>
      </c>
      <c r="T46" s="3">
        <v>660359.30000000005</v>
      </c>
      <c r="U46" s="3">
        <v>661221.30000000005</v>
      </c>
      <c r="V46" s="7">
        <v>701596.3</v>
      </c>
    </row>
    <row r="47" spans="1:22" ht="57" customHeight="1" x14ac:dyDescent="0.25">
      <c r="A47" s="1" t="s">
        <v>6</v>
      </c>
      <c r="B47" s="1">
        <v>19520000</v>
      </c>
      <c r="C47" s="8" t="s">
        <v>232</v>
      </c>
      <c r="D47" s="8" t="s">
        <v>94</v>
      </c>
      <c r="E47" s="9" t="s">
        <v>205</v>
      </c>
      <c r="F47" s="5" t="s">
        <v>11</v>
      </c>
      <c r="G47" s="5" t="s">
        <v>12</v>
      </c>
      <c r="H47" s="5" t="s">
        <v>13</v>
      </c>
      <c r="I47" s="5" t="s">
        <v>14</v>
      </c>
      <c r="J47" s="5" t="s">
        <v>12</v>
      </c>
      <c r="K47" s="5" t="s">
        <v>207</v>
      </c>
      <c r="L47" s="5" t="s">
        <v>16</v>
      </c>
      <c r="M47" s="13" t="s">
        <v>127</v>
      </c>
      <c r="N47" s="8">
        <v>61.6</v>
      </c>
      <c r="O47" s="16">
        <v>50</v>
      </c>
      <c r="P47" s="7">
        <v>50</v>
      </c>
      <c r="Q47" s="7">
        <v>50</v>
      </c>
      <c r="R47" s="3">
        <v>22.15626</v>
      </c>
      <c r="S47" s="7">
        <f>R47</f>
        <v>22.15626</v>
      </c>
      <c r="T47" s="3"/>
      <c r="U47" s="3"/>
      <c r="V47" s="7"/>
    </row>
    <row r="48" spans="1:22" ht="68.25" customHeight="1" x14ac:dyDescent="0.25">
      <c r="A48" s="1" t="s">
        <v>6</v>
      </c>
      <c r="B48" s="1">
        <v>19520000</v>
      </c>
      <c r="C48" s="8" t="s">
        <v>232</v>
      </c>
      <c r="D48" s="8" t="s">
        <v>94</v>
      </c>
      <c r="E48" s="9" t="s">
        <v>205</v>
      </c>
      <c r="F48" s="5" t="s">
        <v>11</v>
      </c>
      <c r="G48" s="5" t="s">
        <v>12</v>
      </c>
      <c r="H48" s="5" t="s">
        <v>13</v>
      </c>
      <c r="I48" s="5" t="s">
        <v>17</v>
      </c>
      <c r="J48" s="5" t="s">
        <v>12</v>
      </c>
      <c r="K48" s="5" t="s">
        <v>206</v>
      </c>
      <c r="L48" s="5" t="s">
        <v>16</v>
      </c>
      <c r="M48" s="13" t="s">
        <v>128</v>
      </c>
      <c r="N48" s="8">
        <v>61.6</v>
      </c>
      <c r="O48" s="16">
        <v>4100</v>
      </c>
      <c r="P48" s="7">
        <v>4100</v>
      </c>
      <c r="Q48" s="7">
        <v>4100</v>
      </c>
      <c r="R48" s="3">
        <v>3383.1470599999998</v>
      </c>
      <c r="S48" s="7">
        <f t="shared" si="2"/>
        <v>4100</v>
      </c>
      <c r="T48" s="3"/>
      <c r="U48" s="3"/>
      <c r="V48" s="7"/>
    </row>
    <row r="49" spans="1:22" ht="124.5" customHeight="1" x14ac:dyDescent="0.25">
      <c r="A49" s="1" t="s">
        <v>6</v>
      </c>
      <c r="B49" s="1">
        <v>19520000</v>
      </c>
      <c r="C49" s="8" t="s">
        <v>232</v>
      </c>
      <c r="D49" s="8" t="s">
        <v>94</v>
      </c>
      <c r="E49" s="5" t="s">
        <v>205</v>
      </c>
      <c r="F49" s="5" t="s">
        <v>11</v>
      </c>
      <c r="G49" s="5" t="s">
        <v>12</v>
      </c>
      <c r="H49" s="5" t="s">
        <v>13</v>
      </c>
      <c r="I49" s="5" t="s">
        <v>17</v>
      </c>
      <c r="J49" s="5" t="s">
        <v>12</v>
      </c>
      <c r="K49" s="5" t="s">
        <v>207</v>
      </c>
      <c r="L49" s="5" t="s">
        <v>16</v>
      </c>
      <c r="M49" s="13" t="s">
        <v>129</v>
      </c>
      <c r="N49" s="8">
        <v>61.6</v>
      </c>
      <c r="O49" s="16">
        <v>20</v>
      </c>
      <c r="P49" s="7">
        <v>20</v>
      </c>
      <c r="Q49" s="7">
        <v>20</v>
      </c>
      <c r="R49" s="3">
        <v>3.96733</v>
      </c>
      <c r="S49" s="7">
        <f>R49</f>
        <v>3.96733</v>
      </c>
      <c r="T49" s="3"/>
      <c r="U49" s="3"/>
      <c r="V49" s="7"/>
    </row>
    <row r="50" spans="1:22" ht="158.25" customHeight="1" x14ac:dyDescent="0.25">
      <c r="A50" s="1" t="s">
        <v>6</v>
      </c>
      <c r="B50" s="1">
        <v>19520000</v>
      </c>
      <c r="C50" s="8" t="s">
        <v>232</v>
      </c>
      <c r="D50" s="8" t="s">
        <v>94</v>
      </c>
      <c r="E50" s="5" t="s">
        <v>205</v>
      </c>
      <c r="F50" s="5" t="s">
        <v>11</v>
      </c>
      <c r="G50" s="5" t="s">
        <v>12</v>
      </c>
      <c r="H50" s="5" t="s">
        <v>13</v>
      </c>
      <c r="I50" s="5" t="s">
        <v>18</v>
      </c>
      <c r="J50" s="5" t="s">
        <v>12</v>
      </c>
      <c r="K50" s="5" t="s">
        <v>206</v>
      </c>
      <c r="L50" s="5" t="s">
        <v>16</v>
      </c>
      <c r="M50" s="13" t="s">
        <v>130</v>
      </c>
      <c r="N50" s="8">
        <v>61.6</v>
      </c>
      <c r="O50" s="16">
        <v>7500</v>
      </c>
      <c r="P50" s="7">
        <v>7500</v>
      </c>
      <c r="Q50" s="7">
        <v>7500</v>
      </c>
      <c r="R50" s="3">
        <v>7820.7892199999997</v>
      </c>
      <c r="S50" s="7">
        <f t="shared" si="2"/>
        <v>7500</v>
      </c>
      <c r="T50" s="3"/>
      <c r="U50" s="3"/>
      <c r="V50" s="7"/>
    </row>
    <row r="51" spans="1:22" ht="192" customHeight="1" x14ac:dyDescent="0.25">
      <c r="A51" s="1" t="s">
        <v>6</v>
      </c>
      <c r="B51" s="1">
        <v>19520000</v>
      </c>
      <c r="C51" s="8" t="s">
        <v>232</v>
      </c>
      <c r="D51" s="8" t="s">
        <v>94</v>
      </c>
      <c r="E51" s="5" t="s">
        <v>205</v>
      </c>
      <c r="F51" s="5" t="s">
        <v>11</v>
      </c>
      <c r="G51" s="5" t="s">
        <v>12</v>
      </c>
      <c r="H51" s="5" t="s">
        <v>13</v>
      </c>
      <c r="I51" s="5" t="s">
        <v>18</v>
      </c>
      <c r="J51" s="5" t="s">
        <v>12</v>
      </c>
      <c r="K51" s="5" t="s">
        <v>207</v>
      </c>
      <c r="L51" s="5" t="s">
        <v>16</v>
      </c>
      <c r="M51" s="13" t="s">
        <v>131</v>
      </c>
      <c r="N51" s="8">
        <v>61.6</v>
      </c>
      <c r="O51" s="16"/>
      <c r="P51" s="7">
        <v>0</v>
      </c>
      <c r="Q51" s="7">
        <v>0</v>
      </c>
      <c r="R51" s="3">
        <v>91.593670000000003</v>
      </c>
      <c r="S51" s="7">
        <f>R51</f>
        <v>91.593670000000003</v>
      </c>
      <c r="T51" s="3"/>
      <c r="U51" s="3"/>
      <c r="V51" s="7"/>
    </row>
    <row r="52" spans="1:22" ht="169.5" customHeight="1" x14ac:dyDescent="0.25">
      <c r="A52" s="1" t="s">
        <v>6</v>
      </c>
      <c r="B52" s="1">
        <v>19520000</v>
      </c>
      <c r="C52" s="8" t="s">
        <v>232</v>
      </c>
      <c r="D52" s="8" t="s">
        <v>94</v>
      </c>
      <c r="E52" s="5" t="s">
        <v>205</v>
      </c>
      <c r="F52" s="5" t="s">
        <v>11</v>
      </c>
      <c r="G52" s="5" t="s">
        <v>12</v>
      </c>
      <c r="H52" s="5" t="s">
        <v>13</v>
      </c>
      <c r="I52" s="5" t="s">
        <v>50</v>
      </c>
      <c r="J52" s="5" t="s">
        <v>12</v>
      </c>
      <c r="K52" s="5" t="s">
        <v>206</v>
      </c>
      <c r="L52" s="5" t="s">
        <v>16</v>
      </c>
      <c r="M52" s="13" t="s">
        <v>132</v>
      </c>
      <c r="N52" s="8">
        <v>61.6</v>
      </c>
      <c r="O52" s="16">
        <v>360</v>
      </c>
      <c r="P52" s="7">
        <v>360</v>
      </c>
      <c r="Q52" s="7">
        <v>360</v>
      </c>
      <c r="R52" s="3">
        <v>1765.2925</v>
      </c>
      <c r="S52" s="7">
        <f t="shared" si="2"/>
        <v>360</v>
      </c>
      <c r="T52" s="3"/>
      <c r="U52" s="3"/>
      <c r="V52" s="7"/>
    </row>
    <row r="53" spans="1:22" ht="158.25" customHeight="1" x14ac:dyDescent="0.25">
      <c r="A53" s="1" t="s">
        <v>6</v>
      </c>
      <c r="B53" s="1">
        <v>19520000</v>
      </c>
      <c r="C53" s="8" t="s">
        <v>232</v>
      </c>
      <c r="D53" s="8" t="s">
        <v>94</v>
      </c>
      <c r="E53" s="5" t="s">
        <v>205</v>
      </c>
      <c r="F53" s="5" t="s">
        <v>11</v>
      </c>
      <c r="G53" s="5" t="s">
        <v>12</v>
      </c>
      <c r="H53" s="5" t="s">
        <v>13</v>
      </c>
      <c r="I53" s="5" t="s">
        <v>38</v>
      </c>
      <c r="J53" s="5" t="s">
        <v>12</v>
      </c>
      <c r="K53" s="5" t="s">
        <v>206</v>
      </c>
      <c r="L53" s="5" t="s">
        <v>16</v>
      </c>
      <c r="M53" s="13" t="s">
        <v>133</v>
      </c>
      <c r="N53" s="8">
        <v>61.6</v>
      </c>
      <c r="O53" s="16">
        <v>4250</v>
      </c>
      <c r="P53" s="7">
        <v>4250</v>
      </c>
      <c r="Q53" s="7">
        <v>4250</v>
      </c>
      <c r="R53" s="3">
        <v>6347.0862999999999</v>
      </c>
      <c r="S53" s="7">
        <f t="shared" si="2"/>
        <v>4250</v>
      </c>
      <c r="T53" s="3"/>
      <c r="U53" s="3"/>
      <c r="V53" s="7"/>
    </row>
    <row r="54" spans="1:22" ht="45.75" customHeight="1" x14ac:dyDescent="0.25">
      <c r="A54" s="1" t="s">
        <v>6</v>
      </c>
      <c r="B54" s="1">
        <v>19520000</v>
      </c>
      <c r="C54" s="8" t="s">
        <v>232</v>
      </c>
      <c r="D54" s="8" t="s">
        <v>94</v>
      </c>
      <c r="E54" s="5" t="s">
        <v>205</v>
      </c>
      <c r="F54" s="5" t="s">
        <v>11</v>
      </c>
      <c r="G54" s="5" t="s">
        <v>12</v>
      </c>
      <c r="H54" s="5" t="s">
        <v>13</v>
      </c>
      <c r="I54" s="5" t="s">
        <v>45</v>
      </c>
      <c r="J54" s="5" t="s">
        <v>12</v>
      </c>
      <c r="K54" s="5" t="s">
        <v>206</v>
      </c>
      <c r="L54" s="5" t="s">
        <v>16</v>
      </c>
      <c r="M54" s="13" t="s">
        <v>134</v>
      </c>
      <c r="N54" s="8">
        <v>61.6</v>
      </c>
      <c r="O54" s="16">
        <v>5500</v>
      </c>
      <c r="P54" s="7">
        <v>5500</v>
      </c>
      <c r="Q54" s="7">
        <v>5500</v>
      </c>
      <c r="R54" s="3">
        <v>3769.71747</v>
      </c>
      <c r="S54" s="7">
        <f t="shared" si="2"/>
        <v>5500</v>
      </c>
      <c r="T54" s="3"/>
      <c r="U54" s="3"/>
      <c r="V54" s="7"/>
    </row>
    <row r="55" spans="1:22" ht="68.25" customHeight="1" x14ac:dyDescent="0.25">
      <c r="A55" s="1" t="s">
        <v>6</v>
      </c>
      <c r="B55" s="1">
        <v>19520000</v>
      </c>
      <c r="C55" s="8" t="s">
        <v>232</v>
      </c>
      <c r="D55" s="8" t="s">
        <v>94</v>
      </c>
      <c r="E55" s="5" t="s">
        <v>205</v>
      </c>
      <c r="F55" s="5" t="s">
        <v>11</v>
      </c>
      <c r="G55" s="5" t="s">
        <v>12</v>
      </c>
      <c r="H55" s="5" t="s">
        <v>13</v>
      </c>
      <c r="I55" s="5" t="s">
        <v>42</v>
      </c>
      <c r="J55" s="5" t="s">
        <v>12</v>
      </c>
      <c r="K55" s="5" t="s">
        <v>206</v>
      </c>
      <c r="L55" s="5" t="s">
        <v>16</v>
      </c>
      <c r="M55" s="13" t="s">
        <v>135</v>
      </c>
      <c r="N55" s="8">
        <v>61.6</v>
      </c>
      <c r="O55" s="16">
        <v>4220</v>
      </c>
      <c r="P55" s="7">
        <v>4220</v>
      </c>
      <c r="Q55" s="7">
        <v>4220</v>
      </c>
      <c r="R55" s="3">
        <v>8480.8118200000008</v>
      </c>
      <c r="S55" s="7">
        <f t="shared" si="2"/>
        <v>4220</v>
      </c>
      <c r="T55" s="3"/>
      <c r="U55" s="3"/>
      <c r="V55" s="7"/>
    </row>
    <row r="56" spans="1:22" ht="68.25" customHeight="1" x14ac:dyDescent="0.25">
      <c r="A56" s="1"/>
      <c r="B56" s="1"/>
      <c r="C56" s="8" t="s">
        <v>232</v>
      </c>
      <c r="D56" s="8" t="s">
        <v>94</v>
      </c>
      <c r="E56" s="5" t="s">
        <v>205</v>
      </c>
      <c r="F56" s="5" t="s">
        <v>11</v>
      </c>
      <c r="G56" s="5" t="s">
        <v>20</v>
      </c>
      <c r="H56" s="5" t="s">
        <v>13</v>
      </c>
      <c r="I56" s="5" t="s">
        <v>286</v>
      </c>
      <c r="J56" s="5" t="s">
        <v>12</v>
      </c>
      <c r="K56" s="5" t="s">
        <v>15</v>
      </c>
      <c r="L56" s="5" t="s">
        <v>16</v>
      </c>
      <c r="M56" s="13" t="s">
        <v>285</v>
      </c>
      <c r="N56" s="8">
        <v>0.91879999999999995</v>
      </c>
      <c r="O56" s="16">
        <v>30392</v>
      </c>
      <c r="P56" s="7">
        <v>30392</v>
      </c>
      <c r="Q56" s="7">
        <v>30392</v>
      </c>
      <c r="R56" s="3">
        <v>21879.212869999999</v>
      </c>
      <c r="S56" s="7">
        <f>Q56</f>
        <v>30392</v>
      </c>
      <c r="T56" s="3">
        <v>30912</v>
      </c>
      <c r="U56" s="3">
        <v>34112</v>
      </c>
      <c r="V56" s="7">
        <v>34509</v>
      </c>
    </row>
    <row r="57" spans="1:22" ht="68.25" customHeight="1" x14ac:dyDescent="0.25">
      <c r="A57" s="1"/>
      <c r="B57" s="1"/>
      <c r="C57" s="8" t="s">
        <v>232</v>
      </c>
      <c r="D57" s="8" t="s">
        <v>94</v>
      </c>
      <c r="E57" s="5" t="s">
        <v>205</v>
      </c>
      <c r="F57" s="5" t="s">
        <v>11</v>
      </c>
      <c r="G57" s="5" t="s">
        <v>20</v>
      </c>
      <c r="H57" s="5" t="s">
        <v>13</v>
      </c>
      <c r="I57" s="5" t="s">
        <v>287</v>
      </c>
      <c r="J57" s="5" t="s">
        <v>12</v>
      </c>
      <c r="K57" s="5" t="s">
        <v>15</v>
      </c>
      <c r="L57" s="5" t="s">
        <v>16</v>
      </c>
      <c r="M57" s="13" t="s">
        <v>284</v>
      </c>
      <c r="N57" s="8">
        <v>0.91879999999999995</v>
      </c>
      <c r="O57" s="16">
        <v>150</v>
      </c>
      <c r="P57" s="7">
        <v>150</v>
      </c>
      <c r="Q57" s="7">
        <v>150</v>
      </c>
      <c r="R57" s="3">
        <v>125.03326</v>
      </c>
      <c r="S57" s="7">
        <f t="shared" ref="S57:S60" si="3">Q57</f>
        <v>150</v>
      </c>
      <c r="T57" s="3"/>
      <c r="U57" s="3"/>
      <c r="V57" s="7"/>
    </row>
    <row r="58" spans="1:22" ht="68.25" customHeight="1" x14ac:dyDescent="0.25">
      <c r="A58" s="1"/>
      <c r="B58" s="1"/>
      <c r="C58" s="8" t="s">
        <v>232</v>
      </c>
      <c r="D58" s="8" t="s">
        <v>94</v>
      </c>
      <c r="E58" s="5" t="s">
        <v>205</v>
      </c>
      <c r="F58" s="5" t="s">
        <v>11</v>
      </c>
      <c r="G58" s="5" t="s">
        <v>20</v>
      </c>
      <c r="H58" s="5" t="s">
        <v>13</v>
      </c>
      <c r="I58" s="5" t="s">
        <v>288</v>
      </c>
      <c r="J58" s="5" t="s">
        <v>12</v>
      </c>
      <c r="K58" s="5" t="s">
        <v>15</v>
      </c>
      <c r="L58" s="5" t="s">
        <v>16</v>
      </c>
      <c r="M58" s="13" t="s">
        <v>283</v>
      </c>
      <c r="N58" s="8">
        <v>0.91879999999999995</v>
      </c>
      <c r="O58" s="16">
        <v>31000</v>
      </c>
      <c r="P58" s="7">
        <v>31000</v>
      </c>
      <c r="Q58" s="7">
        <v>31000</v>
      </c>
      <c r="R58" s="3">
        <v>22984.256979999998</v>
      </c>
      <c r="S58" s="7">
        <f t="shared" si="3"/>
        <v>31000</v>
      </c>
      <c r="T58" s="3">
        <v>31000</v>
      </c>
      <c r="U58" s="3">
        <v>32000</v>
      </c>
      <c r="V58" s="3">
        <v>33000</v>
      </c>
    </row>
    <row r="59" spans="1:22" ht="68.25" customHeight="1" x14ac:dyDescent="0.25">
      <c r="A59" s="1"/>
      <c r="B59" s="1"/>
      <c r="C59" s="8" t="s">
        <v>232</v>
      </c>
      <c r="D59" s="8" t="s">
        <v>94</v>
      </c>
      <c r="E59" s="5" t="s">
        <v>205</v>
      </c>
      <c r="F59" s="5" t="s">
        <v>11</v>
      </c>
      <c r="G59" s="5" t="s">
        <v>20</v>
      </c>
      <c r="H59" s="5" t="s">
        <v>13</v>
      </c>
      <c r="I59" s="5" t="s">
        <v>289</v>
      </c>
      <c r="J59" s="5" t="s">
        <v>12</v>
      </c>
      <c r="K59" s="5" t="s">
        <v>15</v>
      </c>
      <c r="L59" s="5" t="s">
        <v>16</v>
      </c>
      <c r="M59" s="13" t="s">
        <v>282</v>
      </c>
      <c r="N59" s="8">
        <v>0.91879999999999995</v>
      </c>
      <c r="O59" s="16"/>
      <c r="P59" s="7">
        <v>0</v>
      </c>
      <c r="Q59" s="7">
        <v>0</v>
      </c>
      <c r="R59" s="3">
        <v>-2824.1060000000002</v>
      </c>
      <c r="S59" s="7">
        <f t="shared" si="3"/>
        <v>0</v>
      </c>
      <c r="T59" s="3"/>
      <c r="U59" s="3"/>
      <c r="V59" s="7"/>
    </row>
    <row r="60" spans="1:22" ht="68.25" customHeight="1" x14ac:dyDescent="0.25">
      <c r="A60" s="1" t="s">
        <v>6</v>
      </c>
      <c r="B60" s="1">
        <v>19520000</v>
      </c>
      <c r="C60" s="8" t="s">
        <v>232</v>
      </c>
      <c r="D60" s="8" t="s">
        <v>94</v>
      </c>
      <c r="E60" s="5" t="s">
        <v>205</v>
      </c>
      <c r="F60" s="5" t="s">
        <v>11</v>
      </c>
      <c r="G60" s="5" t="s">
        <v>20</v>
      </c>
      <c r="H60" s="5" t="s">
        <v>20</v>
      </c>
      <c r="I60" s="5" t="s">
        <v>293</v>
      </c>
      <c r="J60" s="5" t="s">
        <v>12</v>
      </c>
      <c r="K60" s="5" t="s">
        <v>15</v>
      </c>
      <c r="L60" s="5" t="s">
        <v>16</v>
      </c>
      <c r="M60" s="13" t="s">
        <v>294</v>
      </c>
      <c r="N60" s="8">
        <v>100</v>
      </c>
      <c r="O60" s="16">
        <v>0</v>
      </c>
      <c r="P60" s="7">
        <v>0</v>
      </c>
      <c r="Q60" s="7">
        <v>0</v>
      </c>
      <c r="R60" s="3">
        <v>0</v>
      </c>
      <c r="S60" s="7">
        <f t="shared" si="3"/>
        <v>0</v>
      </c>
      <c r="T60" s="3">
        <v>1000</v>
      </c>
      <c r="U60" s="3">
        <v>1100</v>
      </c>
      <c r="V60" s="7">
        <v>1200</v>
      </c>
    </row>
    <row r="61" spans="1:22" ht="68.25" customHeight="1" x14ac:dyDescent="0.25">
      <c r="A61" s="1" t="s">
        <v>6</v>
      </c>
      <c r="B61" s="1">
        <v>19520000</v>
      </c>
      <c r="C61" s="8" t="s">
        <v>232</v>
      </c>
      <c r="D61" s="8" t="s">
        <v>94</v>
      </c>
      <c r="E61" s="5" t="s">
        <v>205</v>
      </c>
      <c r="F61" s="5" t="s">
        <v>11</v>
      </c>
      <c r="G61" s="5" t="s">
        <v>19</v>
      </c>
      <c r="H61" s="5" t="s">
        <v>12</v>
      </c>
      <c r="I61" s="5" t="s">
        <v>51</v>
      </c>
      <c r="J61" s="5" t="s">
        <v>12</v>
      </c>
      <c r="K61" s="5" t="s">
        <v>206</v>
      </c>
      <c r="L61" s="5" t="s">
        <v>16</v>
      </c>
      <c r="M61" s="13" t="s">
        <v>136</v>
      </c>
      <c r="N61" s="8">
        <v>53.19</v>
      </c>
      <c r="O61" s="16">
        <v>72000</v>
      </c>
      <c r="P61" s="7">
        <v>73100</v>
      </c>
      <c r="Q61" s="7">
        <v>73100</v>
      </c>
      <c r="R61" s="3">
        <v>68105.411900000006</v>
      </c>
      <c r="S61" s="7">
        <f t="shared" si="2"/>
        <v>73100</v>
      </c>
      <c r="T61" s="3">
        <v>157243</v>
      </c>
      <c r="U61" s="3">
        <v>171386</v>
      </c>
      <c r="V61" s="7">
        <v>184066</v>
      </c>
    </row>
    <row r="62" spans="1:22" ht="34.5" customHeight="1" x14ac:dyDescent="0.25">
      <c r="A62" s="1" t="s">
        <v>6</v>
      </c>
      <c r="B62" s="1">
        <v>19520000</v>
      </c>
      <c r="C62" s="8" t="s">
        <v>232</v>
      </c>
      <c r="D62" s="8" t="s">
        <v>94</v>
      </c>
      <c r="E62" s="5" t="s">
        <v>205</v>
      </c>
      <c r="F62" s="5" t="s">
        <v>11</v>
      </c>
      <c r="G62" s="5" t="s">
        <v>19</v>
      </c>
      <c r="H62" s="5" t="s">
        <v>12</v>
      </c>
      <c r="I62" s="5" t="s">
        <v>51</v>
      </c>
      <c r="J62" s="5" t="s">
        <v>12</v>
      </c>
      <c r="K62" s="5" t="s">
        <v>207</v>
      </c>
      <c r="L62" s="5" t="s">
        <v>16</v>
      </c>
      <c r="M62" s="13" t="s">
        <v>137</v>
      </c>
      <c r="N62" s="8">
        <v>53.19</v>
      </c>
      <c r="O62" s="16"/>
      <c r="P62" s="7">
        <v>0</v>
      </c>
      <c r="Q62" s="7">
        <v>0</v>
      </c>
      <c r="R62" s="3">
        <v>9.4355600000000006</v>
      </c>
      <c r="S62" s="7">
        <f>R62</f>
        <v>9.4355600000000006</v>
      </c>
      <c r="T62" s="3"/>
      <c r="U62" s="3"/>
      <c r="V62" s="7"/>
    </row>
    <row r="63" spans="1:22" ht="57" customHeight="1" x14ac:dyDescent="0.25">
      <c r="A63" s="1" t="s">
        <v>6</v>
      </c>
      <c r="B63" s="1">
        <v>19520000</v>
      </c>
      <c r="C63" s="8" t="s">
        <v>232</v>
      </c>
      <c r="D63" s="8" t="s">
        <v>94</v>
      </c>
      <c r="E63" s="9" t="s">
        <v>205</v>
      </c>
      <c r="F63" s="5" t="s">
        <v>11</v>
      </c>
      <c r="G63" s="5" t="s">
        <v>19</v>
      </c>
      <c r="H63" s="5" t="s">
        <v>12</v>
      </c>
      <c r="I63" s="5" t="s">
        <v>53</v>
      </c>
      <c r="J63" s="5" t="s">
        <v>12</v>
      </c>
      <c r="K63" s="5" t="s">
        <v>206</v>
      </c>
      <c r="L63" s="5" t="s">
        <v>16</v>
      </c>
      <c r="M63" s="13" t="s">
        <v>138</v>
      </c>
      <c r="N63" s="8">
        <v>53.19</v>
      </c>
      <c r="O63" s="16">
        <v>44556</v>
      </c>
      <c r="P63" s="7">
        <v>44556</v>
      </c>
      <c r="Q63" s="7">
        <v>44556</v>
      </c>
      <c r="R63" s="3">
        <v>41618.412519999998</v>
      </c>
      <c r="S63" s="7">
        <f t="shared" si="2"/>
        <v>44556</v>
      </c>
      <c r="T63" s="3"/>
      <c r="U63" s="3"/>
      <c r="V63" s="7"/>
    </row>
    <row r="64" spans="1:22" ht="135.75" customHeight="1" x14ac:dyDescent="0.25">
      <c r="A64" s="1" t="s">
        <v>6</v>
      </c>
      <c r="B64" s="1">
        <v>19520000</v>
      </c>
      <c r="C64" s="8" t="s">
        <v>232</v>
      </c>
      <c r="D64" s="8" t="s">
        <v>94</v>
      </c>
      <c r="E64" s="9" t="s">
        <v>205</v>
      </c>
      <c r="F64" s="5" t="s">
        <v>11</v>
      </c>
      <c r="G64" s="5" t="s">
        <v>19</v>
      </c>
      <c r="H64" s="5" t="s">
        <v>12</v>
      </c>
      <c r="I64" s="5" t="s">
        <v>53</v>
      </c>
      <c r="J64" s="5" t="s">
        <v>12</v>
      </c>
      <c r="K64" s="5" t="s">
        <v>207</v>
      </c>
      <c r="L64" s="5" t="s">
        <v>16</v>
      </c>
      <c r="M64" s="13" t="s">
        <v>139</v>
      </c>
      <c r="N64" s="8">
        <v>53.19</v>
      </c>
      <c r="O64" s="16"/>
      <c r="P64" s="7">
        <v>0</v>
      </c>
      <c r="Q64" s="7">
        <v>0</v>
      </c>
      <c r="R64" s="3">
        <v>8.4275800000000007</v>
      </c>
      <c r="S64" s="7">
        <f>R64</f>
        <v>8.4275800000000007</v>
      </c>
      <c r="T64" s="3"/>
      <c r="U64" s="3"/>
      <c r="V64" s="7"/>
    </row>
    <row r="65" spans="1:22" ht="57" customHeight="1" x14ac:dyDescent="0.25">
      <c r="A65" s="1" t="s">
        <v>6</v>
      </c>
      <c r="B65" s="1">
        <v>19520000</v>
      </c>
      <c r="C65" s="8" t="s">
        <v>232</v>
      </c>
      <c r="D65" s="8" t="s">
        <v>94</v>
      </c>
      <c r="E65" s="9" t="s">
        <v>205</v>
      </c>
      <c r="F65" s="5" t="s">
        <v>11</v>
      </c>
      <c r="G65" s="5" t="s">
        <v>19</v>
      </c>
      <c r="H65" s="5" t="s">
        <v>13</v>
      </c>
      <c r="I65" s="5" t="s">
        <v>14</v>
      </c>
      <c r="J65" s="5" t="s">
        <v>13</v>
      </c>
      <c r="K65" s="5" t="s">
        <v>206</v>
      </c>
      <c r="L65" s="5" t="s">
        <v>16</v>
      </c>
      <c r="M65" s="13" t="s">
        <v>140</v>
      </c>
      <c r="N65" s="8">
        <v>100</v>
      </c>
      <c r="O65" s="16"/>
      <c r="P65" s="7">
        <v>0</v>
      </c>
      <c r="Q65" s="7">
        <v>0</v>
      </c>
      <c r="R65" s="3">
        <v>22.9498</v>
      </c>
      <c r="S65" s="7">
        <f t="shared" si="2"/>
        <v>0</v>
      </c>
      <c r="T65" s="3"/>
      <c r="U65" s="3"/>
      <c r="V65" s="7"/>
    </row>
    <row r="66" spans="1:22" ht="192" customHeight="1" x14ac:dyDescent="0.25">
      <c r="A66" s="1" t="s">
        <v>6</v>
      </c>
      <c r="B66" s="1">
        <v>19520000</v>
      </c>
      <c r="C66" s="8" t="s">
        <v>232</v>
      </c>
      <c r="D66" s="8" t="s">
        <v>94</v>
      </c>
      <c r="E66" s="9" t="s">
        <v>205</v>
      </c>
      <c r="F66" s="5" t="s">
        <v>11</v>
      </c>
      <c r="G66" s="5" t="s">
        <v>19</v>
      </c>
      <c r="H66" s="5" t="s">
        <v>13</v>
      </c>
      <c r="I66" s="5" t="s">
        <v>14</v>
      </c>
      <c r="J66" s="5" t="s">
        <v>13</v>
      </c>
      <c r="K66" s="5" t="s">
        <v>207</v>
      </c>
      <c r="L66" s="5" t="s">
        <v>16</v>
      </c>
      <c r="M66" s="13" t="s">
        <v>141</v>
      </c>
      <c r="N66" s="8">
        <v>100</v>
      </c>
      <c r="O66" s="16"/>
      <c r="P66" s="7">
        <v>0</v>
      </c>
      <c r="Q66" s="7">
        <v>0</v>
      </c>
      <c r="R66" s="3">
        <v>3.50705</v>
      </c>
      <c r="S66" s="7">
        <f t="shared" si="2"/>
        <v>0</v>
      </c>
      <c r="T66" s="3"/>
      <c r="U66" s="3"/>
      <c r="V66" s="7"/>
    </row>
    <row r="67" spans="1:22" ht="34.5" customHeight="1" x14ac:dyDescent="0.25">
      <c r="A67" s="1"/>
      <c r="B67" s="1"/>
      <c r="C67" s="8" t="s">
        <v>232</v>
      </c>
      <c r="D67" s="8" t="s">
        <v>94</v>
      </c>
      <c r="E67" s="5" t="s">
        <v>205</v>
      </c>
      <c r="F67" s="5" t="s">
        <v>11</v>
      </c>
      <c r="G67" s="5" t="s">
        <v>19</v>
      </c>
      <c r="H67" s="5" t="s">
        <v>20</v>
      </c>
      <c r="I67" s="5" t="s">
        <v>14</v>
      </c>
      <c r="J67" s="5" t="s">
        <v>12</v>
      </c>
      <c r="K67" s="5" t="s">
        <v>206</v>
      </c>
      <c r="L67" s="5" t="s">
        <v>16</v>
      </c>
      <c r="M67" s="13" t="s">
        <v>263</v>
      </c>
      <c r="N67" s="8"/>
      <c r="O67" s="16"/>
      <c r="P67" s="7">
        <v>13922.6</v>
      </c>
      <c r="Q67" s="7">
        <v>13922.6</v>
      </c>
      <c r="R67" s="3">
        <v>15132.890429999999</v>
      </c>
      <c r="S67" s="7"/>
      <c r="T67" s="3"/>
      <c r="U67" s="3"/>
      <c r="V67" s="7"/>
    </row>
    <row r="68" spans="1:22" ht="23.25" customHeight="1" x14ac:dyDescent="0.25">
      <c r="A68" s="1"/>
      <c r="B68" s="1"/>
      <c r="C68" s="8" t="s">
        <v>232</v>
      </c>
      <c r="D68" s="8" t="s">
        <v>94</v>
      </c>
      <c r="E68" s="5" t="s">
        <v>205</v>
      </c>
      <c r="F68" s="5" t="s">
        <v>11</v>
      </c>
      <c r="G68" s="5" t="s">
        <v>19</v>
      </c>
      <c r="H68" s="5" t="s">
        <v>20</v>
      </c>
      <c r="I68" s="5" t="s">
        <v>14</v>
      </c>
      <c r="J68" s="5" t="s">
        <v>12</v>
      </c>
      <c r="K68" s="5" t="s">
        <v>207</v>
      </c>
      <c r="L68" s="5" t="s">
        <v>16</v>
      </c>
      <c r="M68" s="13" t="s">
        <v>264</v>
      </c>
      <c r="N68" s="8"/>
      <c r="O68" s="16">
        <v>5692</v>
      </c>
      <c r="P68" s="7">
        <v>0</v>
      </c>
      <c r="Q68" s="7">
        <v>0</v>
      </c>
      <c r="R68" s="3">
        <v>0.315</v>
      </c>
      <c r="S68" s="7"/>
      <c r="T68" s="3">
        <v>3242</v>
      </c>
      <c r="U68" s="3">
        <v>3292</v>
      </c>
      <c r="V68" s="7">
        <v>3342</v>
      </c>
    </row>
    <row r="69" spans="1:22" ht="23.25" customHeight="1" x14ac:dyDescent="0.25">
      <c r="A69" s="1" t="s">
        <v>6</v>
      </c>
      <c r="B69" s="1">
        <v>19520000</v>
      </c>
      <c r="C69" s="8" t="s">
        <v>232</v>
      </c>
      <c r="D69" s="8" t="s">
        <v>94</v>
      </c>
      <c r="E69" s="9" t="s">
        <v>205</v>
      </c>
      <c r="F69" s="5" t="s">
        <v>11</v>
      </c>
      <c r="G69" s="5" t="s">
        <v>19</v>
      </c>
      <c r="H69" s="5" t="s">
        <v>24</v>
      </c>
      <c r="I69" s="5" t="s">
        <v>208</v>
      </c>
      <c r="J69" s="5" t="s">
        <v>13</v>
      </c>
      <c r="K69" s="5" t="s">
        <v>206</v>
      </c>
      <c r="L69" s="5" t="s">
        <v>16</v>
      </c>
      <c r="M69" s="13" t="s">
        <v>142</v>
      </c>
      <c r="N69" s="8">
        <v>100</v>
      </c>
      <c r="O69" s="16">
        <v>3951</v>
      </c>
      <c r="P69" s="7">
        <v>7951</v>
      </c>
      <c r="Q69" s="7">
        <v>7951</v>
      </c>
      <c r="R69" s="3">
        <v>8314.0190000000002</v>
      </c>
      <c r="S69" s="7">
        <f t="shared" si="2"/>
        <v>7951</v>
      </c>
      <c r="T69" s="3">
        <v>7741</v>
      </c>
      <c r="U69" s="3">
        <v>8097</v>
      </c>
      <c r="V69" s="7">
        <v>8372</v>
      </c>
    </row>
    <row r="70" spans="1:22" ht="23.25" customHeight="1" x14ac:dyDescent="0.25">
      <c r="A70" s="1" t="s">
        <v>6</v>
      </c>
      <c r="B70" s="1">
        <v>19520000</v>
      </c>
      <c r="C70" s="8" t="s">
        <v>232</v>
      </c>
      <c r="D70" s="8" t="s">
        <v>94</v>
      </c>
      <c r="E70" s="9" t="s">
        <v>205</v>
      </c>
      <c r="F70" s="5" t="s">
        <v>11</v>
      </c>
      <c r="G70" s="5" t="s">
        <v>21</v>
      </c>
      <c r="H70" s="5" t="s">
        <v>12</v>
      </c>
      <c r="I70" s="5" t="s">
        <v>17</v>
      </c>
      <c r="J70" s="5" t="s">
        <v>39</v>
      </c>
      <c r="K70" s="5" t="s">
        <v>206</v>
      </c>
      <c r="L70" s="5" t="s">
        <v>16</v>
      </c>
      <c r="M70" s="13" t="s">
        <v>143</v>
      </c>
      <c r="N70" s="8">
        <v>100</v>
      </c>
      <c r="O70" s="16">
        <v>23487</v>
      </c>
      <c r="P70" s="7">
        <v>23487</v>
      </c>
      <c r="Q70" s="7">
        <v>23487</v>
      </c>
      <c r="R70" s="3">
        <v>8623.5819499999998</v>
      </c>
      <c r="S70" s="7">
        <f t="shared" si="2"/>
        <v>23487</v>
      </c>
      <c r="T70" s="3">
        <v>26111</v>
      </c>
      <c r="U70" s="3">
        <v>26111</v>
      </c>
      <c r="V70" s="7">
        <v>26111</v>
      </c>
    </row>
    <row r="71" spans="1:22" ht="34.5" customHeight="1" x14ac:dyDescent="0.25">
      <c r="A71" s="1" t="s">
        <v>6</v>
      </c>
      <c r="B71" s="1">
        <v>19520000</v>
      </c>
      <c r="C71" s="8" t="s">
        <v>232</v>
      </c>
      <c r="D71" s="8" t="s">
        <v>94</v>
      </c>
      <c r="E71" s="9" t="s">
        <v>205</v>
      </c>
      <c r="F71" s="5" t="s">
        <v>11</v>
      </c>
      <c r="G71" s="5" t="s">
        <v>21</v>
      </c>
      <c r="H71" s="5" t="s">
        <v>21</v>
      </c>
      <c r="I71" s="5" t="s">
        <v>67</v>
      </c>
      <c r="J71" s="5" t="s">
        <v>39</v>
      </c>
      <c r="K71" s="5" t="s">
        <v>206</v>
      </c>
      <c r="L71" s="5" t="s">
        <v>16</v>
      </c>
      <c r="M71" s="13" t="s">
        <v>144</v>
      </c>
      <c r="N71" s="8">
        <v>100</v>
      </c>
      <c r="O71" s="16">
        <v>10862</v>
      </c>
      <c r="P71" s="7">
        <v>10862</v>
      </c>
      <c r="Q71" s="7">
        <v>10862</v>
      </c>
      <c r="R71" s="3">
        <v>8548.7039999999997</v>
      </c>
      <c r="S71" s="7">
        <f t="shared" si="2"/>
        <v>10862</v>
      </c>
      <c r="T71" s="3">
        <v>8000</v>
      </c>
      <c r="U71" s="3">
        <v>8000</v>
      </c>
      <c r="V71" s="3">
        <v>8000</v>
      </c>
    </row>
    <row r="72" spans="1:22" ht="90.75" customHeight="1" x14ac:dyDescent="0.25">
      <c r="A72" s="1" t="s">
        <v>6</v>
      </c>
      <c r="B72" s="1">
        <v>19520000</v>
      </c>
      <c r="C72" s="8" t="s">
        <v>232</v>
      </c>
      <c r="D72" s="8" t="s">
        <v>94</v>
      </c>
      <c r="E72" s="9" t="s">
        <v>205</v>
      </c>
      <c r="F72" s="5" t="s">
        <v>11</v>
      </c>
      <c r="G72" s="5" t="s">
        <v>21</v>
      </c>
      <c r="H72" s="5" t="s">
        <v>21</v>
      </c>
      <c r="I72" s="5" t="s">
        <v>57</v>
      </c>
      <c r="J72" s="5" t="s">
        <v>39</v>
      </c>
      <c r="K72" s="5" t="s">
        <v>206</v>
      </c>
      <c r="L72" s="5" t="s">
        <v>16</v>
      </c>
      <c r="M72" s="13" t="s">
        <v>145</v>
      </c>
      <c r="N72" s="8">
        <v>100</v>
      </c>
      <c r="O72" s="16">
        <v>24246</v>
      </c>
      <c r="P72" s="7">
        <v>24246</v>
      </c>
      <c r="Q72" s="7">
        <v>24246</v>
      </c>
      <c r="R72" s="3">
        <v>6542.8213699999997</v>
      </c>
      <c r="S72" s="7">
        <f t="shared" si="2"/>
        <v>24246</v>
      </c>
      <c r="T72" s="3">
        <v>22377</v>
      </c>
      <c r="U72" s="3">
        <v>22377</v>
      </c>
      <c r="V72" s="3">
        <v>22377</v>
      </c>
    </row>
    <row r="73" spans="1:22" ht="135.75" customHeight="1" x14ac:dyDescent="0.25">
      <c r="A73" s="1" t="s">
        <v>6</v>
      </c>
      <c r="B73" s="1">
        <v>19520000</v>
      </c>
      <c r="C73" s="8" t="s">
        <v>232</v>
      </c>
      <c r="D73" s="8" t="s">
        <v>94</v>
      </c>
      <c r="E73" s="9" t="s">
        <v>205</v>
      </c>
      <c r="F73" s="5" t="s">
        <v>11</v>
      </c>
      <c r="G73" s="5" t="s">
        <v>23</v>
      </c>
      <c r="H73" s="5" t="s">
        <v>20</v>
      </c>
      <c r="I73" s="5" t="s">
        <v>14</v>
      </c>
      <c r="J73" s="5" t="s">
        <v>12</v>
      </c>
      <c r="K73" s="5" t="s">
        <v>209</v>
      </c>
      <c r="L73" s="5" t="s">
        <v>16</v>
      </c>
      <c r="M73" s="13" t="s">
        <v>146</v>
      </c>
      <c r="N73" s="8">
        <v>100</v>
      </c>
      <c r="O73" s="16">
        <v>1723</v>
      </c>
      <c r="P73" s="7">
        <v>2062</v>
      </c>
      <c r="Q73" s="7">
        <v>2062</v>
      </c>
      <c r="R73" s="3">
        <v>1636.335</v>
      </c>
      <c r="S73" s="7">
        <f t="shared" ref="S73:S131" si="4">Q73</f>
        <v>2062</v>
      </c>
      <c r="T73" s="3">
        <v>2053</v>
      </c>
      <c r="U73" s="3">
        <v>2053</v>
      </c>
      <c r="V73" s="3">
        <v>2053</v>
      </c>
    </row>
    <row r="74" spans="1:22" ht="124.5" customHeight="1" x14ac:dyDescent="0.25">
      <c r="A74" s="1" t="s">
        <v>6</v>
      </c>
      <c r="B74" s="1">
        <v>19520000</v>
      </c>
      <c r="C74" s="8" t="s">
        <v>232</v>
      </c>
      <c r="D74" s="8" t="s">
        <v>94</v>
      </c>
      <c r="E74" s="9" t="s">
        <v>205</v>
      </c>
      <c r="F74" s="5" t="s">
        <v>11</v>
      </c>
      <c r="G74" s="5" t="s">
        <v>23</v>
      </c>
      <c r="H74" s="5" t="s">
        <v>20</v>
      </c>
      <c r="I74" s="5" t="s">
        <v>14</v>
      </c>
      <c r="J74" s="5" t="s">
        <v>12</v>
      </c>
      <c r="K74" s="5" t="s">
        <v>210</v>
      </c>
      <c r="L74" s="5" t="s">
        <v>16</v>
      </c>
      <c r="M74" s="13" t="s">
        <v>147</v>
      </c>
      <c r="N74" s="8">
        <v>100</v>
      </c>
      <c r="O74" s="16">
        <v>10</v>
      </c>
      <c r="P74" s="7">
        <v>150</v>
      </c>
      <c r="Q74" s="7">
        <v>150</v>
      </c>
      <c r="R74" s="3">
        <v>247.51686000000001</v>
      </c>
      <c r="S74" s="7">
        <f t="shared" si="4"/>
        <v>150</v>
      </c>
      <c r="T74" s="3"/>
      <c r="U74" s="3"/>
      <c r="V74" s="7"/>
    </row>
    <row r="75" spans="1:22" ht="169.5" customHeight="1" x14ac:dyDescent="0.25">
      <c r="A75" s="1" t="s">
        <v>6</v>
      </c>
      <c r="B75" s="1">
        <v>19520000</v>
      </c>
      <c r="C75" s="8" t="s">
        <v>232</v>
      </c>
      <c r="D75" s="8" t="s">
        <v>94</v>
      </c>
      <c r="E75" s="9" t="s">
        <v>205</v>
      </c>
      <c r="F75" s="5" t="s">
        <v>11</v>
      </c>
      <c r="G75" s="5" t="s">
        <v>25</v>
      </c>
      <c r="H75" s="5" t="s">
        <v>24</v>
      </c>
      <c r="I75" s="5" t="s">
        <v>211</v>
      </c>
      <c r="J75" s="5" t="s">
        <v>39</v>
      </c>
      <c r="K75" s="5" t="s">
        <v>206</v>
      </c>
      <c r="L75" s="5" t="s">
        <v>16</v>
      </c>
      <c r="M75" s="13" t="s">
        <v>148</v>
      </c>
      <c r="N75" s="8">
        <v>100</v>
      </c>
      <c r="O75" s="16"/>
      <c r="P75" s="7">
        <v>0</v>
      </c>
      <c r="Q75" s="7">
        <v>0</v>
      </c>
      <c r="R75" s="3">
        <v>-9.5799999999999996E-2</v>
      </c>
      <c r="S75" s="7">
        <f>R75</f>
        <v>-9.5799999999999996E-2</v>
      </c>
      <c r="T75" s="3"/>
      <c r="U75" s="3"/>
      <c r="V75" s="7"/>
    </row>
    <row r="76" spans="1:22" ht="169.5" customHeight="1" x14ac:dyDescent="0.25">
      <c r="A76" s="1" t="s">
        <v>6</v>
      </c>
      <c r="B76" s="1">
        <v>19520000</v>
      </c>
      <c r="C76" s="8" t="s">
        <v>232</v>
      </c>
      <c r="D76" s="8" t="s">
        <v>94</v>
      </c>
      <c r="E76" s="5" t="s">
        <v>205</v>
      </c>
      <c r="F76" s="5" t="s">
        <v>11</v>
      </c>
      <c r="G76" s="5" t="s">
        <v>33</v>
      </c>
      <c r="H76" s="5" t="s">
        <v>4</v>
      </c>
      <c r="I76" s="5" t="s">
        <v>261</v>
      </c>
      <c r="J76" s="5" t="s">
        <v>12</v>
      </c>
      <c r="K76" s="5" t="s">
        <v>194</v>
      </c>
      <c r="L76" s="5" t="s">
        <v>42</v>
      </c>
      <c r="M76" s="13" t="s">
        <v>262</v>
      </c>
      <c r="N76" s="8"/>
      <c r="O76" s="16"/>
      <c r="P76" s="7">
        <v>0</v>
      </c>
      <c r="Q76" s="7">
        <v>0</v>
      </c>
      <c r="R76" s="3">
        <v>0.2</v>
      </c>
      <c r="S76" s="7">
        <f>R76</f>
        <v>0.2</v>
      </c>
      <c r="T76" s="3"/>
      <c r="U76" s="3"/>
      <c r="V76" s="7"/>
    </row>
    <row r="77" spans="1:22" ht="135.75" customHeight="1" x14ac:dyDescent="0.25">
      <c r="A77" s="1" t="s">
        <v>6</v>
      </c>
      <c r="B77" s="1">
        <v>19520000</v>
      </c>
      <c r="C77" s="8" t="s">
        <v>232</v>
      </c>
      <c r="D77" s="8" t="s">
        <v>227</v>
      </c>
      <c r="E77" s="9" t="s">
        <v>212</v>
      </c>
      <c r="F77" s="5" t="s">
        <v>11</v>
      </c>
      <c r="G77" s="5" t="s">
        <v>23</v>
      </c>
      <c r="H77" s="5" t="s">
        <v>24</v>
      </c>
      <c r="I77" s="5" t="s">
        <v>17</v>
      </c>
      <c r="J77" s="5" t="s">
        <v>12</v>
      </c>
      <c r="K77" s="5" t="s">
        <v>15</v>
      </c>
      <c r="L77" s="5" t="s">
        <v>16</v>
      </c>
      <c r="M77" s="13" t="s">
        <v>7</v>
      </c>
      <c r="N77" s="8">
        <v>100</v>
      </c>
      <c r="O77" s="16">
        <v>150</v>
      </c>
      <c r="P77" s="7">
        <v>150</v>
      </c>
      <c r="Q77" s="7">
        <v>150</v>
      </c>
      <c r="R77" s="3">
        <v>92.64</v>
      </c>
      <c r="S77" s="7">
        <f t="shared" ref="S77" si="5">R77</f>
        <v>92.64</v>
      </c>
      <c r="T77" s="3"/>
      <c r="U77" s="3"/>
      <c r="V77" s="7"/>
    </row>
    <row r="78" spans="1:22" ht="124.5" customHeight="1" x14ac:dyDescent="0.25">
      <c r="A78" s="1" t="s">
        <v>6</v>
      </c>
      <c r="B78" s="1">
        <v>19520000</v>
      </c>
      <c r="C78" s="8" t="s">
        <v>232</v>
      </c>
      <c r="D78" s="8" t="s">
        <v>227</v>
      </c>
      <c r="E78" s="9" t="s">
        <v>212</v>
      </c>
      <c r="F78" s="5" t="s">
        <v>11</v>
      </c>
      <c r="G78" s="5" t="s">
        <v>23</v>
      </c>
      <c r="H78" s="5" t="s">
        <v>41</v>
      </c>
      <c r="I78" s="5" t="s">
        <v>30</v>
      </c>
      <c r="J78" s="5" t="s">
        <v>12</v>
      </c>
      <c r="K78" s="5" t="s">
        <v>15</v>
      </c>
      <c r="L78" s="5" t="s">
        <v>16</v>
      </c>
      <c r="M78" s="13" t="s">
        <v>149</v>
      </c>
      <c r="N78" s="8">
        <v>100</v>
      </c>
      <c r="O78" s="16"/>
      <c r="P78" s="7">
        <v>0</v>
      </c>
      <c r="Q78" s="7">
        <v>0</v>
      </c>
      <c r="R78" s="3">
        <v>60</v>
      </c>
      <c r="S78" s="7">
        <f>R78</f>
        <v>60</v>
      </c>
      <c r="T78" s="3"/>
      <c r="U78" s="3"/>
      <c r="V78" s="7"/>
    </row>
    <row r="79" spans="1:22" ht="158.25" customHeight="1" x14ac:dyDescent="0.25">
      <c r="A79" s="1" t="s">
        <v>6</v>
      </c>
      <c r="B79" s="1">
        <v>19520000</v>
      </c>
      <c r="C79" s="8" t="s">
        <v>232</v>
      </c>
      <c r="D79" s="8" t="s">
        <v>227</v>
      </c>
      <c r="E79" s="9" t="s">
        <v>212</v>
      </c>
      <c r="F79" s="5" t="s">
        <v>11</v>
      </c>
      <c r="G79" s="5" t="s">
        <v>5</v>
      </c>
      <c r="H79" s="5" t="s">
        <v>19</v>
      </c>
      <c r="I79" s="5" t="s">
        <v>52</v>
      </c>
      <c r="J79" s="5" t="s">
        <v>39</v>
      </c>
      <c r="K79" s="5" t="s">
        <v>15</v>
      </c>
      <c r="L79" s="5" t="s">
        <v>27</v>
      </c>
      <c r="M79" s="13" t="s">
        <v>150</v>
      </c>
      <c r="N79" s="8">
        <v>100</v>
      </c>
      <c r="O79" s="7">
        <v>14602</v>
      </c>
      <c r="P79" s="7">
        <v>14602</v>
      </c>
      <c r="Q79" s="7">
        <v>14602</v>
      </c>
      <c r="R79" s="3">
        <v>7617.3976899999998</v>
      </c>
      <c r="S79" s="7">
        <f t="shared" si="4"/>
        <v>14602</v>
      </c>
      <c r="T79" s="3">
        <v>12034</v>
      </c>
      <c r="U79" s="3">
        <v>12034</v>
      </c>
      <c r="V79" s="7">
        <v>12034</v>
      </c>
    </row>
    <row r="80" spans="1:22" ht="180.75" customHeight="1" x14ac:dyDescent="0.25">
      <c r="A80" s="1" t="s">
        <v>6</v>
      </c>
      <c r="B80" s="1">
        <v>19520000</v>
      </c>
      <c r="C80" s="8" t="s">
        <v>232</v>
      </c>
      <c r="D80" s="8" t="s">
        <v>227</v>
      </c>
      <c r="E80" s="9" t="s">
        <v>212</v>
      </c>
      <c r="F80" s="5" t="s">
        <v>11</v>
      </c>
      <c r="G80" s="5" t="s">
        <v>5</v>
      </c>
      <c r="H80" s="5" t="s">
        <v>19</v>
      </c>
      <c r="I80" s="5" t="s">
        <v>78</v>
      </c>
      <c r="J80" s="5" t="s">
        <v>39</v>
      </c>
      <c r="K80" s="5" t="s">
        <v>15</v>
      </c>
      <c r="L80" s="5" t="s">
        <v>27</v>
      </c>
      <c r="M80" s="13" t="s">
        <v>151</v>
      </c>
      <c r="N80" s="8">
        <v>100</v>
      </c>
      <c r="O80" s="7">
        <v>286</v>
      </c>
      <c r="P80" s="7">
        <v>1286</v>
      </c>
      <c r="Q80" s="7">
        <v>1286</v>
      </c>
      <c r="R80" s="3">
        <v>2999.6210000000001</v>
      </c>
      <c r="S80" s="7">
        <f t="shared" ref="S80:S88" si="6">R80</f>
        <v>2999.6210000000001</v>
      </c>
      <c r="T80" s="3">
        <v>973</v>
      </c>
      <c r="U80" s="3">
        <v>973</v>
      </c>
      <c r="V80" s="7">
        <v>973</v>
      </c>
    </row>
    <row r="81" spans="1:22" ht="135.75" customHeight="1" x14ac:dyDescent="0.25">
      <c r="A81" s="1" t="s">
        <v>6</v>
      </c>
      <c r="B81" s="1">
        <v>19520000</v>
      </c>
      <c r="C81" s="8" t="s">
        <v>232</v>
      </c>
      <c r="D81" s="8" t="s">
        <v>227</v>
      </c>
      <c r="E81" s="9" t="s">
        <v>212</v>
      </c>
      <c r="F81" s="5" t="s">
        <v>11</v>
      </c>
      <c r="G81" s="5" t="s">
        <v>5</v>
      </c>
      <c r="H81" s="5" t="s">
        <v>19</v>
      </c>
      <c r="I81" s="5" t="s">
        <v>213</v>
      </c>
      <c r="J81" s="5" t="s">
        <v>39</v>
      </c>
      <c r="K81" s="5" t="s">
        <v>15</v>
      </c>
      <c r="L81" s="5" t="s">
        <v>27</v>
      </c>
      <c r="M81" s="13" t="s">
        <v>152</v>
      </c>
      <c r="N81" s="8">
        <v>100</v>
      </c>
      <c r="O81" s="16">
        <v>161</v>
      </c>
      <c r="P81" s="7">
        <v>161</v>
      </c>
      <c r="Q81" s="7">
        <v>161</v>
      </c>
      <c r="R81" s="3">
        <v>135</v>
      </c>
      <c r="S81" s="7">
        <f t="shared" si="6"/>
        <v>135</v>
      </c>
      <c r="T81" s="3">
        <v>161</v>
      </c>
      <c r="U81" s="3">
        <v>161</v>
      </c>
      <c r="V81" s="7">
        <v>161</v>
      </c>
    </row>
    <row r="82" spans="1:22" ht="192" customHeight="1" x14ac:dyDescent="0.25">
      <c r="A82" s="1" t="s">
        <v>6</v>
      </c>
      <c r="B82" s="1">
        <v>19520000</v>
      </c>
      <c r="C82" s="8" t="s">
        <v>232</v>
      </c>
      <c r="D82" s="8" t="s">
        <v>227</v>
      </c>
      <c r="E82" s="9" t="s">
        <v>212</v>
      </c>
      <c r="F82" s="5" t="s">
        <v>11</v>
      </c>
      <c r="G82" s="5" t="s">
        <v>5</v>
      </c>
      <c r="H82" s="5" t="s">
        <v>19</v>
      </c>
      <c r="I82" s="5" t="s">
        <v>214</v>
      </c>
      <c r="J82" s="5" t="s">
        <v>39</v>
      </c>
      <c r="K82" s="5" t="s">
        <v>215</v>
      </c>
      <c r="L82" s="5" t="s">
        <v>27</v>
      </c>
      <c r="M82" s="13" t="s">
        <v>153</v>
      </c>
      <c r="N82" s="8">
        <v>100</v>
      </c>
      <c r="O82" s="16">
        <v>2000</v>
      </c>
      <c r="P82" s="7">
        <v>2000</v>
      </c>
      <c r="Q82" s="7">
        <v>2000</v>
      </c>
      <c r="R82" s="3">
        <v>1944.78</v>
      </c>
      <c r="S82" s="7">
        <f t="shared" si="6"/>
        <v>1944.78</v>
      </c>
      <c r="T82" s="3"/>
      <c r="U82" s="3"/>
      <c r="V82" s="7"/>
    </row>
    <row r="83" spans="1:22" ht="124.5" customHeight="1" x14ac:dyDescent="0.25">
      <c r="A83" s="1" t="s">
        <v>6</v>
      </c>
      <c r="B83" s="1">
        <v>19520000</v>
      </c>
      <c r="C83" s="8" t="s">
        <v>232</v>
      </c>
      <c r="D83" s="8" t="s">
        <v>227</v>
      </c>
      <c r="E83" s="9" t="s">
        <v>212</v>
      </c>
      <c r="F83" s="5" t="s">
        <v>11</v>
      </c>
      <c r="G83" s="5" t="s">
        <v>5</v>
      </c>
      <c r="H83" s="5" t="s">
        <v>19</v>
      </c>
      <c r="I83" s="5" t="s">
        <v>214</v>
      </c>
      <c r="J83" s="5" t="s">
        <v>39</v>
      </c>
      <c r="K83" s="5" t="s">
        <v>216</v>
      </c>
      <c r="L83" s="5" t="s">
        <v>27</v>
      </c>
      <c r="M83" s="13" t="s">
        <v>154</v>
      </c>
      <c r="N83" s="8">
        <v>100</v>
      </c>
      <c r="O83" s="16">
        <v>19138.5</v>
      </c>
      <c r="P83" s="7">
        <v>19138.5</v>
      </c>
      <c r="Q83" s="7">
        <v>19138.5</v>
      </c>
      <c r="R83" s="3">
        <v>14159.047</v>
      </c>
      <c r="S83" s="7">
        <f t="shared" si="6"/>
        <v>14159.047</v>
      </c>
      <c r="T83" s="3">
        <v>22190</v>
      </c>
      <c r="U83" s="3">
        <v>22190</v>
      </c>
      <c r="V83" s="7">
        <v>22190</v>
      </c>
    </row>
    <row r="84" spans="1:22" ht="147" customHeight="1" x14ac:dyDescent="0.25">
      <c r="A84" s="1" t="s">
        <v>6</v>
      </c>
      <c r="B84" s="1">
        <v>19520000</v>
      </c>
      <c r="C84" s="8" t="s">
        <v>232</v>
      </c>
      <c r="D84" s="8" t="s">
        <v>227</v>
      </c>
      <c r="E84" s="9" t="s">
        <v>212</v>
      </c>
      <c r="F84" s="5" t="s">
        <v>11</v>
      </c>
      <c r="G84" s="5" t="s">
        <v>5</v>
      </c>
      <c r="H84" s="5" t="s">
        <v>19</v>
      </c>
      <c r="I84" s="5" t="s">
        <v>217</v>
      </c>
      <c r="J84" s="5" t="s">
        <v>39</v>
      </c>
      <c r="K84" s="5" t="s">
        <v>15</v>
      </c>
      <c r="L84" s="5" t="s">
        <v>27</v>
      </c>
      <c r="M84" s="24" t="s">
        <v>155</v>
      </c>
      <c r="N84" s="27">
        <v>100</v>
      </c>
      <c r="O84" s="16">
        <v>33</v>
      </c>
      <c r="P84" s="7">
        <v>33</v>
      </c>
      <c r="Q84" s="7">
        <v>33</v>
      </c>
      <c r="R84" s="3">
        <v>23.83</v>
      </c>
      <c r="S84" s="7">
        <f t="shared" si="6"/>
        <v>23.83</v>
      </c>
      <c r="T84" s="3">
        <v>62</v>
      </c>
      <c r="U84" s="3">
        <v>62</v>
      </c>
      <c r="V84" s="7">
        <v>62</v>
      </c>
    </row>
    <row r="85" spans="1:22" ht="147" customHeight="1" thickBot="1" x14ac:dyDescent="0.3">
      <c r="A85" s="1"/>
      <c r="B85" s="1"/>
      <c r="C85" s="8" t="s">
        <v>232</v>
      </c>
      <c r="D85" s="8" t="s">
        <v>227</v>
      </c>
      <c r="E85" s="5" t="s">
        <v>212</v>
      </c>
      <c r="F85" s="5" t="s">
        <v>11</v>
      </c>
      <c r="G85" s="5" t="s">
        <v>5</v>
      </c>
      <c r="H85" s="5" t="s">
        <v>19</v>
      </c>
      <c r="I85" s="5" t="s">
        <v>49</v>
      </c>
      <c r="J85" s="5" t="s">
        <v>39</v>
      </c>
      <c r="K85" s="5" t="s">
        <v>15</v>
      </c>
      <c r="L85" s="23" t="s">
        <v>27</v>
      </c>
      <c r="M85" s="25" t="s">
        <v>265</v>
      </c>
      <c r="N85" s="28"/>
      <c r="O85" s="29"/>
      <c r="P85" s="7">
        <v>0</v>
      </c>
      <c r="Q85" s="7">
        <v>0</v>
      </c>
      <c r="R85" s="3">
        <v>46.544580000000003</v>
      </c>
      <c r="S85" s="7">
        <f t="shared" si="6"/>
        <v>46.544580000000003</v>
      </c>
      <c r="T85" s="3"/>
      <c r="U85" s="3"/>
      <c r="V85" s="7"/>
    </row>
    <row r="86" spans="1:22" ht="147" customHeight="1" thickBot="1" x14ac:dyDescent="0.3">
      <c r="A86" s="1"/>
      <c r="B86" s="1"/>
      <c r="C86" s="8" t="s">
        <v>232</v>
      </c>
      <c r="D86" s="8" t="s">
        <v>227</v>
      </c>
      <c r="E86" s="5" t="s">
        <v>212</v>
      </c>
      <c r="F86" s="5" t="s">
        <v>11</v>
      </c>
      <c r="G86" s="5" t="s">
        <v>5</v>
      </c>
      <c r="H86" s="5" t="s">
        <v>266</v>
      </c>
      <c r="I86" s="5" t="s">
        <v>267</v>
      </c>
      <c r="J86" s="5" t="s">
        <v>39</v>
      </c>
      <c r="K86" s="5" t="s">
        <v>15</v>
      </c>
      <c r="L86" s="23" t="s">
        <v>27</v>
      </c>
      <c r="M86" s="22" t="s">
        <v>268</v>
      </c>
      <c r="N86" s="30"/>
      <c r="O86" s="29"/>
      <c r="P86" s="7">
        <v>0</v>
      </c>
      <c r="Q86" s="7">
        <v>0</v>
      </c>
      <c r="R86" s="3">
        <v>4.0000000000000001E-3</v>
      </c>
      <c r="S86" s="7">
        <f t="shared" si="6"/>
        <v>4.0000000000000001E-3</v>
      </c>
      <c r="T86" s="3"/>
      <c r="U86" s="3"/>
      <c r="V86" s="7"/>
    </row>
    <row r="87" spans="1:22" ht="147" customHeight="1" x14ac:dyDescent="0.25">
      <c r="A87" s="1" t="s">
        <v>6</v>
      </c>
      <c r="B87" s="1">
        <v>19520000</v>
      </c>
      <c r="C87" s="8" t="s">
        <v>232</v>
      </c>
      <c r="D87" s="8" t="s">
        <v>227</v>
      </c>
      <c r="E87" s="9" t="s">
        <v>212</v>
      </c>
      <c r="F87" s="5" t="s">
        <v>11</v>
      </c>
      <c r="G87" s="5" t="s">
        <v>5</v>
      </c>
      <c r="H87" s="5" t="s">
        <v>25</v>
      </c>
      <c r="I87" s="5" t="s">
        <v>218</v>
      </c>
      <c r="J87" s="5" t="s">
        <v>39</v>
      </c>
      <c r="K87" s="5" t="s">
        <v>15</v>
      </c>
      <c r="L87" s="5" t="s">
        <v>27</v>
      </c>
      <c r="M87" s="13" t="s">
        <v>156</v>
      </c>
      <c r="N87" s="31">
        <v>100</v>
      </c>
      <c r="O87" s="16">
        <v>20</v>
      </c>
      <c r="P87" s="7">
        <v>20</v>
      </c>
      <c r="Q87" s="7">
        <v>20</v>
      </c>
      <c r="R87" s="3">
        <v>26.074400000000001</v>
      </c>
      <c r="S87" s="7">
        <f t="shared" si="6"/>
        <v>26.074400000000001</v>
      </c>
      <c r="T87" s="3">
        <v>75</v>
      </c>
      <c r="U87" s="3">
        <v>75</v>
      </c>
      <c r="V87" s="7">
        <v>75</v>
      </c>
    </row>
    <row r="88" spans="1:22" ht="67.5" customHeight="1" x14ac:dyDescent="0.25">
      <c r="A88" s="1"/>
      <c r="B88" s="1"/>
      <c r="C88" s="8" t="s">
        <v>232</v>
      </c>
      <c r="D88" s="8" t="s">
        <v>227</v>
      </c>
      <c r="E88" s="5" t="s">
        <v>212</v>
      </c>
      <c r="F88" s="5" t="s">
        <v>11</v>
      </c>
      <c r="G88" s="5" t="s">
        <v>44</v>
      </c>
      <c r="H88" s="5" t="s">
        <v>12</v>
      </c>
      <c r="I88" s="5" t="s">
        <v>219</v>
      </c>
      <c r="J88" s="5" t="s">
        <v>39</v>
      </c>
      <c r="K88" s="5" t="s">
        <v>15</v>
      </c>
      <c r="L88" s="5" t="s">
        <v>45</v>
      </c>
      <c r="M88" s="13" t="s">
        <v>290</v>
      </c>
      <c r="N88" s="31"/>
      <c r="O88" s="16">
        <v>108</v>
      </c>
      <c r="P88" s="7">
        <v>108</v>
      </c>
      <c r="Q88" s="7">
        <v>108</v>
      </c>
      <c r="R88" s="3">
        <v>54.893999999999998</v>
      </c>
      <c r="S88" s="7">
        <f t="shared" si="6"/>
        <v>54.893999999999998</v>
      </c>
      <c r="T88" s="3">
        <v>72</v>
      </c>
      <c r="U88" s="3">
        <v>72</v>
      </c>
      <c r="V88" s="7">
        <v>72</v>
      </c>
    </row>
    <row r="89" spans="1:22" ht="102" customHeight="1" x14ac:dyDescent="0.25">
      <c r="A89" s="1" t="s">
        <v>6</v>
      </c>
      <c r="B89" s="1">
        <v>19520000</v>
      </c>
      <c r="C89" s="8" t="s">
        <v>232</v>
      </c>
      <c r="D89" s="8" t="s">
        <v>227</v>
      </c>
      <c r="E89" s="9" t="s">
        <v>212</v>
      </c>
      <c r="F89" s="5" t="s">
        <v>11</v>
      </c>
      <c r="G89" s="5" t="s">
        <v>44</v>
      </c>
      <c r="H89" s="5" t="s">
        <v>13</v>
      </c>
      <c r="I89" s="5" t="s">
        <v>219</v>
      </c>
      <c r="J89" s="5" t="s">
        <v>39</v>
      </c>
      <c r="K89" s="5" t="s">
        <v>15</v>
      </c>
      <c r="L89" s="5" t="s">
        <v>45</v>
      </c>
      <c r="M89" s="13" t="s">
        <v>157</v>
      </c>
      <c r="N89" s="8">
        <v>100</v>
      </c>
      <c r="O89" s="16"/>
      <c r="P89" s="7">
        <v>200</v>
      </c>
      <c r="Q89" s="7">
        <v>200</v>
      </c>
      <c r="R89" s="3">
        <v>274.82400000000001</v>
      </c>
      <c r="S89" s="7">
        <f>R89</f>
        <v>274.82400000000001</v>
      </c>
      <c r="T89" s="3">
        <v>300</v>
      </c>
      <c r="U89" s="3">
        <v>300</v>
      </c>
      <c r="V89" s="7">
        <v>300</v>
      </c>
    </row>
    <row r="90" spans="1:22" ht="102" customHeight="1" x14ac:dyDescent="0.25">
      <c r="A90" s="1" t="s">
        <v>6</v>
      </c>
      <c r="B90" s="1">
        <v>19520000</v>
      </c>
      <c r="C90" s="8" t="s">
        <v>232</v>
      </c>
      <c r="D90" s="8" t="s">
        <v>227</v>
      </c>
      <c r="E90" s="9" t="s">
        <v>212</v>
      </c>
      <c r="F90" s="5" t="s">
        <v>11</v>
      </c>
      <c r="G90" s="5" t="s">
        <v>39</v>
      </c>
      <c r="H90" s="5" t="s">
        <v>13</v>
      </c>
      <c r="I90" s="5" t="s">
        <v>22</v>
      </c>
      <c r="J90" s="5" t="s">
        <v>39</v>
      </c>
      <c r="K90" s="5" t="s">
        <v>15</v>
      </c>
      <c r="L90" s="5" t="s">
        <v>49</v>
      </c>
      <c r="M90" s="13" t="s">
        <v>158</v>
      </c>
      <c r="N90" s="8">
        <v>100</v>
      </c>
      <c r="O90" s="16">
        <v>1194</v>
      </c>
      <c r="P90" s="7">
        <v>7499</v>
      </c>
      <c r="Q90" s="7">
        <v>7499</v>
      </c>
      <c r="R90" s="3">
        <v>2264.0210000000002</v>
      </c>
      <c r="S90" s="7">
        <f t="shared" si="4"/>
        <v>7499</v>
      </c>
      <c r="T90" s="3">
        <v>2766</v>
      </c>
      <c r="U90" s="3">
        <v>2766</v>
      </c>
      <c r="V90" s="7">
        <v>2766</v>
      </c>
    </row>
    <row r="91" spans="1:22" ht="90.75" customHeight="1" x14ac:dyDescent="0.25">
      <c r="A91" s="1" t="s">
        <v>6</v>
      </c>
      <c r="B91" s="1">
        <v>19520000</v>
      </c>
      <c r="C91" s="8" t="s">
        <v>232</v>
      </c>
      <c r="D91" s="8" t="s">
        <v>227</v>
      </c>
      <c r="E91" s="9" t="s">
        <v>212</v>
      </c>
      <c r="F91" s="5" t="s">
        <v>11</v>
      </c>
      <c r="G91" s="5" t="s">
        <v>39</v>
      </c>
      <c r="H91" s="5" t="s">
        <v>21</v>
      </c>
      <c r="I91" s="5" t="s">
        <v>52</v>
      </c>
      <c r="J91" s="5" t="s">
        <v>39</v>
      </c>
      <c r="K91" s="5" t="s">
        <v>15</v>
      </c>
      <c r="L91" s="5" t="s">
        <v>40</v>
      </c>
      <c r="M91" s="13" t="s">
        <v>159</v>
      </c>
      <c r="N91" s="8">
        <v>100</v>
      </c>
      <c r="O91" s="16">
        <v>30812</v>
      </c>
      <c r="P91" s="7" t="s">
        <v>291</v>
      </c>
      <c r="Q91" s="7" t="s">
        <v>291</v>
      </c>
      <c r="R91" s="3">
        <v>16454.184160000001</v>
      </c>
      <c r="S91" s="7" t="str">
        <f t="shared" si="4"/>
        <v>42760 ,85671</v>
      </c>
      <c r="T91" s="3">
        <v>14000</v>
      </c>
      <c r="U91" s="3">
        <v>14000</v>
      </c>
      <c r="V91" s="7">
        <v>14000</v>
      </c>
    </row>
    <row r="92" spans="1:22" ht="56.25" x14ac:dyDescent="0.25">
      <c r="A92" s="1" t="s">
        <v>6</v>
      </c>
      <c r="B92" s="1">
        <v>19520000</v>
      </c>
      <c r="C92" s="8" t="s">
        <v>232</v>
      </c>
      <c r="D92" s="8" t="s">
        <v>227</v>
      </c>
      <c r="E92" s="9" t="s">
        <v>212</v>
      </c>
      <c r="F92" s="5" t="s">
        <v>11</v>
      </c>
      <c r="G92" s="5" t="s">
        <v>39</v>
      </c>
      <c r="H92" s="5" t="s">
        <v>21</v>
      </c>
      <c r="I92" s="5" t="s">
        <v>78</v>
      </c>
      <c r="J92" s="5" t="s">
        <v>39</v>
      </c>
      <c r="K92" s="5" t="s">
        <v>15</v>
      </c>
      <c r="L92" s="5" t="s">
        <v>40</v>
      </c>
      <c r="M92" s="13" t="s">
        <v>160</v>
      </c>
      <c r="N92" s="8">
        <v>100</v>
      </c>
      <c r="O92" s="16">
        <v>394</v>
      </c>
      <c r="P92" s="7">
        <v>394</v>
      </c>
      <c r="Q92" s="7">
        <v>394</v>
      </c>
      <c r="R92" s="3">
        <v>4112.89689</v>
      </c>
      <c r="S92" s="7">
        <f>R92</f>
        <v>4112.89689</v>
      </c>
      <c r="T92" s="3">
        <v>1543</v>
      </c>
      <c r="U92" s="3">
        <v>1543</v>
      </c>
      <c r="V92" s="7">
        <v>1543</v>
      </c>
    </row>
    <row r="93" spans="1:22" ht="90.75" customHeight="1" x14ac:dyDescent="0.25">
      <c r="A93" s="1" t="s">
        <v>6</v>
      </c>
      <c r="B93" s="1">
        <v>19520000</v>
      </c>
      <c r="C93" s="8" t="s">
        <v>232</v>
      </c>
      <c r="D93" s="8" t="s">
        <v>227</v>
      </c>
      <c r="E93" s="9" t="s">
        <v>212</v>
      </c>
      <c r="F93" s="5" t="s">
        <v>11</v>
      </c>
      <c r="G93" s="5" t="s">
        <v>39</v>
      </c>
      <c r="H93" s="5" t="s">
        <v>21</v>
      </c>
      <c r="I93" s="5" t="s">
        <v>217</v>
      </c>
      <c r="J93" s="5" t="s">
        <v>39</v>
      </c>
      <c r="K93" s="5" t="s">
        <v>15</v>
      </c>
      <c r="L93" s="5" t="s">
        <v>40</v>
      </c>
      <c r="M93" s="13" t="s">
        <v>161</v>
      </c>
      <c r="N93" s="8">
        <v>100</v>
      </c>
      <c r="O93" s="16">
        <v>757</v>
      </c>
      <c r="P93" s="7">
        <v>757</v>
      </c>
      <c r="Q93" s="7">
        <v>757</v>
      </c>
      <c r="R93" s="3">
        <v>2380.11</v>
      </c>
      <c r="S93" s="7">
        <f>R93</f>
        <v>2380.11</v>
      </c>
      <c r="T93" s="3">
        <v>1514</v>
      </c>
      <c r="U93" s="3">
        <v>1514</v>
      </c>
      <c r="V93" s="7">
        <v>1514</v>
      </c>
    </row>
    <row r="94" spans="1:22" ht="90.75" customHeight="1" x14ac:dyDescent="0.25">
      <c r="A94" s="1" t="s">
        <v>6</v>
      </c>
      <c r="B94" s="1">
        <v>19520000</v>
      </c>
      <c r="C94" s="8" t="s">
        <v>232</v>
      </c>
      <c r="D94" s="8" t="s">
        <v>227</v>
      </c>
      <c r="E94" s="9" t="s">
        <v>212</v>
      </c>
      <c r="F94" s="5" t="s">
        <v>11</v>
      </c>
      <c r="G94" s="5" t="s">
        <v>33</v>
      </c>
      <c r="H94" s="5" t="s">
        <v>13</v>
      </c>
      <c r="I94" s="5" t="s">
        <v>17</v>
      </c>
      <c r="J94" s="5" t="s">
        <v>13</v>
      </c>
      <c r="K94" s="5" t="s">
        <v>15</v>
      </c>
      <c r="L94" s="5" t="s">
        <v>42</v>
      </c>
      <c r="M94" s="13" t="s">
        <v>9</v>
      </c>
      <c r="N94" s="8">
        <v>100</v>
      </c>
      <c r="O94" s="16">
        <v>150</v>
      </c>
      <c r="P94" s="7">
        <v>150</v>
      </c>
      <c r="Q94" s="7">
        <v>150</v>
      </c>
      <c r="R94" s="3">
        <v>39.662849999999999</v>
      </c>
      <c r="S94" s="7">
        <f t="shared" ref="S94" si="7">R94</f>
        <v>39.662849999999999</v>
      </c>
      <c r="T94" s="3"/>
      <c r="U94" s="3"/>
      <c r="V94" s="7"/>
    </row>
    <row r="95" spans="1:22" ht="90.75" customHeight="1" x14ac:dyDescent="0.25">
      <c r="A95" s="1" t="s">
        <v>6</v>
      </c>
      <c r="B95" s="1">
        <v>19520000</v>
      </c>
      <c r="C95" s="8" t="s">
        <v>232</v>
      </c>
      <c r="D95" s="8" t="s">
        <v>227</v>
      </c>
      <c r="E95" s="9" t="s">
        <v>212</v>
      </c>
      <c r="F95" s="5" t="s">
        <v>11</v>
      </c>
      <c r="G95" s="5" t="s">
        <v>33</v>
      </c>
      <c r="H95" s="5" t="s">
        <v>41</v>
      </c>
      <c r="I95" s="5" t="s">
        <v>14</v>
      </c>
      <c r="J95" s="5" t="s">
        <v>39</v>
      </c>
      <c r="K95" s="5" t="s">
        <v>15</v>
      </c>
      <c r="L95" s="5" t="s">
        <v>42</v>
      </c>
      <c r="M95" s="13" t="s">
        <v>162</v>
      </c>
      <c r="N95" s="8">
        <v>100</v>
      </c>
      <c r="O95" s="16">
        <v>550</v>
      </c>
      <c r="P95" s="7">
        <v>550</v>
      </c>
      <c r="Q95" s="7">
        <v>550</v>
      </c>
      <c r="R95" s="3">
        <v>4.47349</v>
      </c>
      <c r="S95" s="7">
        <f>R95</f>
        <v>4.47349</v>
      </c>
      <c r="T95" s="3"/>
      <c r="U95" s="3"/>
      <c r="V95" s="7"/>
    </row>
    <row r="96" spans="1:22" ht="90.75" customHeight="1" x14ac:dyDescent="0.25">
      <c r="A96" s="1" t="s">
        <v>6</v>
      </c>
      <c r="B96" s="1">
        <v>19520000</v>
      </c>
      <c r="C96" s="8" t="s">
        <v>232</v>
      </c>
      <c r="D96" s="8" t="s">
        <v>227</v>
      </c>
      <c r="E96" s="9" t="s">
        <v>212</v>
      </c>
      <c r="F96" s="5" t="s">
        <v>11</v>
      </c>
      <c r="G96" s="5" t="s">
        <v>33</v>
      </c>
      <c r="H96" s="5" t="s">
        <v>41</v>
      </c>
      <c r="I96" s="5" t="s">
        <v>66</v>
      </c>
      <c r="J96" s="5" t="s">
        <v>39</v>
      </c>
      <c r="K96" s="5" t="s">
        <v>15</v>
      </c>
      <c r="L96" s="5" t="s">
        <v>42</v>
      </c>
      <c r="M96" s="13" t="s">
        <v>163</v>
      </c>
      <c r="N96" s="8">
        <v>100</v>
      </c>
      <c r="O96" s="16">
        <v>2250</v>
      </c>
      <c r="P96" s="7">
        <v>2250</v>
      </c>
      <c r="Q96" s="7">
        <v>2250</v>
      </c>
      <c r="R96" s="3">
        <v>990.37699999999995</v>
      </c>
      <c r="S96" s="7">
        <f t="shared" si="4"/>
        <v>2250</v>
      </c>
      <c r="T96" s="3">
        <v>2938</v>
      </c>
      <c r="U96" s="3">
        <v>2938</v>
      </c>
      <c r="V96" s="7">
        <v>2938</v>
      </c>
    </row>
    <row r="97" spans="1:22" ht="90.75" customHeight="1" x14ac:dyDescent="0.25">
      <c r="A97" s="1" t="s">
        <v>6</v>
      </c>
      <c r="B97" s="1">
        <v>19520000</v>
      </c>
      <c r="C97" s="8" t="s">
        <v>232</v>
      </c>
      <c r="D97" s="8" t="s">
        <v>227</v>
      </c>
      <c r="E97" s="9" t="s">
        <v>212</v>
      </c>
      <c r="F97" s="5" t="s">
        <v>11</v>
      </c>
      <c r="G97" s="5" t="s">
        <v>33</v>
      </c>
      <c r="H97" s="5" t="s">
        <v>4</v>
      </c>
      <c r="I97" s="5" t="s">
        <v>269</v>
      </c>
      <c r="J97" s="5" t="s">
        <v>39</v>
      </c>
      <c r="K97" s="5" t="s">
        <v>15</v>
      </c>
      <c r="L97" s="5" t="s">
        <v>42</v>
      </c>
      <c r="M97" s="13"/>
      <c r="N97" s="8">
        <v>100</v>
      </c>
      <c r="O97" s="16"/>
      <c r="P97" s="7">
        <v>0</v>
      </c>
      <c r="Q97" s="7">
        <v>0</v>
      </c>
      <c r="R97" s="3">
        <v>18.923999999999999</v>
      </c>
      <c r="S97" s="7">
        <f t="shared" si="4"/>
        <v>0</v>
      </c>
      <c r="T97" s="3"/>
      <c r="U97" s="3"/>
      <c r="V97" s="7"/>
    </row>
    <row r="98" spans="1:22" ht="147" customHeight="1" x14ac:dyDescent="0.25">
      <c r="A98" s="1" t="s">
        <v>6</v>
      </c>
      <c r="B98" s="1">
        <v>19520000</v>
      </c>
      <c r="C98" s="8" t="s">
        <v>232</v>
      </c>
      <c r="D98" s="8" t="s">
        <v>227</v>
      </c>
      <c r="E98" s="9" t="s">
        <v>212</v>
      </c>
      <c r="F98" s="5" t="s">
        <v>11</v>
      </c>
      <c r="G98" s="5" t="s">
        <v>33</v>
      </c>
      <c r="H98" s="5" t="s">
        <v>4</v>
      </c>
      <c r="I98" s="5" t="s">
        <v>61</v>
      </c>
      <c r="J98" s="5" t="s">
        <v>12</v>
      </c>
      <c r="K98" s="5" t="s">
        <v>202</v>
      </c>
      <c r="L98" s="5" t="s">
        <v>42</v>
      </c>
      <c r="M98" s="13" t="s">
        <v>117</v>
      </c>
      <c r="N98" s="8">
        <v>100</v>
      </c>
      <c r="O98" s="16">
        <v>159</v>
      </c>
      <c r="P98" s="7">
        <v>159</v>
      </c>
      <c r="Q98" s="7">
        <v>159</v>
      </c>
      <c r="R98" s="3">
        <v>384.82600000000002</v>
      </c>
      <c r="S98" s="7">
        <f>R98</f>
        <v>384.82600000000002</v>
      </c>
      <c r="T98" s="3"/>
      <c r="U98" s="3"/>
      <c r="V98" s="7"/>
    </row>
    <row r="99" spans="1:22" ht="147" customHeight="1" x14ac:dyDescent="0.25">
      <c r="A99" s="1" t="s">
        <v>6</v>
      </c>
      <c r="B99" s="1">
        <v>19520000</v>
      </c>
      <c r="C99" s="8" t="s">
        <v>232</v>
      </c>
      <c r="D99" s="8" t="s">
        <v>227</v>
      </c>
      <c r="E99" s="9" t="s">
        <v>212</v>
      </c>
      <c r="F99" s="5" t="s">
        <v>11</v>
      </c>
      <c r="G99" s="5" t="s">
        <v>33</v>
      </c>
      <c r="H99" s="5" t="s">
        <v>5</v>
      </c>
      <c r="I99" s="5" t="s">
        <v>68</v>
      </c>
      <c r="J99" s="5" t="s">
        <v>12</v>
      </c>
      <c r="K99" s="5" t="s">
        <v>15</v>
      </c>
      <c r="L99" s="5" t="s">
        <v>42</v>
      </c>
      <c r="M99" s="13" t="s">
        <v>10</v>
      </c>
      <c r="N99" s="8">
        <v>100</v>
      </c>
      <c r="O99" s="16">
        <v>180</v>
      </c>
      <c r="P99" s="7">
        <v>180</v>
      </c>
      <c r="Q99" s="7">
        <v>180</v>
      </c>
      <c r="R99" s="3">
        <v>77.855999999999995</v>
      </c>
      <c r="S99" s="7">
        <f>R99</f>
        <v>77.855999999999995</v>
      </c>
      <c r="T99" s="3"/>
      <c r="U99" s="3"/>
      <c r="V99" s="7"/>
    </row>
    <row r="100" spans="1:22" ht="79.5" customHeight="1" x14ac:dyDescent="0.25">
      <c r="A100" s="1" t="s">
        <v>6</v>
      </c>
      <c r="B100" s="1">
        <v>19520000</v>
      </c>
      <c r="C100" s="8" t="s">
        <v>232</v>
      </c>
      <c r="D100" s="8" t="s">
        <v>227</v>
      </c>
      <c r="E100" s="9" t="s">
        <v>212</v>
      </c>
      <c r="F100" s="5" t="s">
        <v>11</v>
      </c>
      <c r="G100" s="5" t="s">
        <v>28</v>
      </c>
      <c r="H100" s="5" t="s">
        <v>19</v>
      </c>
      <c r="I100" s="5" t="s">
        <v>50</v>
      </c>
      <c r="J100" s="5" t="s">
        <v>39</v>
      </c>
      <c r="K100" s="5" t="s">
        <v>15</v>
      </c>
      <c r="L100" s="5" t="s">
        <v>69</v>
      </c>
      <c r="M100" s="13" t="s">
        <v>270</v>
      </c>
      <c r="N100" s="8">
        <v>100</v>
      </c>
      <c r="O100" s="16"/>
      <c r="P100" s="7">
        <v>7413.43</v>
      </c>
      <c r="Q100" s="7">
        <v>7413.43</v>
      </c>
      <c r="R100" s="3">
        <v>8797.7029999999995</v>
      </c>
      <c r="S100" s="7">
        <f t="shared" si="4"/>
        <v>7413.43</v>
      </c>
      <c r="T100" s="3"/>
      <c r="U100" s="3"/>
      <c r="V100" s="7"/>
    </row>
    <row r="101" spans="1:22" ht="34.5" customHeight="1" x14ac:dyDescent="0.25">
      <c r="A101" s="1" t="s">
        <v>6</v>
      </c>
      <c r="B101" s="1">
        <v>19520000</v>
      </c>
      <c r="C101" s="8" t="s">
        <v>232</v>
      </c>
      <c r="D101" s="8" t="s">
        <v>227</v>
      </c>
      <c r="E101" s="9" t="s">
        <v>212</v>
      </c>
      <c r="F101" s="5" t="s">
        <v>11</v>
      </c>
      <c r="G101" s="5" t="s">
        <v>28</v>
      </c>
      <c r="H101" s="5" t="s">
        <v>29</v>
      </c>
      <c r="I101" s="5" t="s">
        <v>17</v>
      </c>
      <c r="J101" s="5" t="s">
        <v>39</v>
      </c>
      <c r="K101" s="5" t="s">
        <v>220</v>
      </c>
      <c r="L101" s="5" t="s">
        <v>30</v>
      </c>
      <c r="M101" s="13" t="s">
        <v>164</v>
      </c>
      <c r="N101" s="8">
        <v>100</v>
      </c>
      <c r="O101" s="16"/>
      <c r="P101" s="7">
        <v>6536.6579300000003</v>
      </c>
      <c r="Q101" s="7">
        <v>6536.6579300000003</v>
      </c>
      <c r="R101" s="3">
        <v>4395.7398899999998</v>
      </c>
      <c r="S101" s="7">
        <f t="shared" si="4"/>
        <v>6536.6579300000003</v>
      </c>
      <c r="T101" s="3"/>
      <c r="U101" s="3"/>
      <c r="V101" s="7"/>
    </row>
    <row r="102" spans="1:22" ht="34.5" customHeight="1" x14ac:dyDescent="0.25">
      <c r="A102" s="1" t="s">
        <v>8</v>
      </c>
      <c r="B102" s="1">
        <v>19520000</v>
      </c>
      <c r="C102" s="8" t="s">
        <v>232</v>
      </c>
      <c r="D102" s="8" t="s">
        <v>227</v>
      </c>
      <c r="E102" s="9" t="s">
        <v>212</v>
      </c>
      <c r="F102" s="5" t="s">
        <v>3</v>
      </c>
      <c r="G102" s="5" t="s">
        <v>13</v>
      </c>
      <c r="H102" s="5" t="s">
        <v>29</v>
      </c>
      <c r="I102" s="5" t="s">
        <v>31</v>
      </c>
      <c r="J102" s="5" t="s">
        <v>39</v>
      </c>
      <c r="K102" s="5" t="s">
        <v>15</v>
      </c>
      <c r="L102" s="5" t="s">
        <v>30</v>
      </c>
      <c r="M102" s="13" t="s">
        <v>165</v>
      </c>
      <c r="N102" s="8">
        <v>100</v>
      </c>
      <c r="O102" s="16"/>
      <c r="P102" s="7">
        <v>122072.6</v>
      </c>
      <c r="Q102" s="7">
        <v>122072.6</v>
      </c>
      <c r="R102" s="3">
        <v>78900</v>
      </c>
      <c r="S102" s="7">
        <f t="shared" si="4"/>
        <v>122072.6</v>
      </c>
      <c r="T102" s="3"/>
      <c r="U102" s="3"/>
      <c r="V102" s="7"/>
    </row>
    <row r="103" spans="1:22" ht="45.75" customHeight="1" x14ac:dyDescent="0.25">
      <c r="A103" s="1" t="s">
        <v>8</v>
      </c>
      <c r="B103" s="1">
        <v>19520000</v>
      </c>
      <c r="C103" s="8" t="s">
        <v>232</v>
      </c>
      <c r="D103" s="8" t="s">
        <v>227</v>
      </c>
      <c r="E103" s="9" t="s">
        <v>212</v>
      </c>
      <c r="F103" s="5" t="s">
        <v>3</v>
      </c>
      <c r="G103" s="5" t="s">
        <v>13</v>
      </c>
      <c r="H103" s="5" t="s">
        <v>29</v>
      </c>
      <c r="I103" s="5" t="s">
        <v>32</v>
      </c>
      <c r="J103" s="5" t="s">
        <v>39</v>
      </c>
      <c r="K103" s="5" t="s">
        <v>15</v>
      </c>
      <c r="L103" s="5" t="s">
        <v>30</v>
      </c>
      <c r="M103" s="13" t="s">
        <v>166</v>
      </c>
      <c r="N103" s="8">
        <v>100</v>
      </c>
      <c r="O103" s="16">
        <v>265678.2</v>
      </c>
      <c r="P103" s="7">
        <v>276531</v>
      </c>
      <c r="Q103" s="7">
        <v>276531</v>
      </c>
      <c r="R103" s="3">
        <v>193698</v>
      </c>
      <c r="S103" s="7">
        <f t="shared" si="4"/>
        <v>276531</v>
      </c>
      <c r="T103" s="3">
        <v>328560.8</v>
      </c>
      <c r="U103" s="3">
        <v>329106.7</v>
      </c>
      <c r="V103" s="7">
        <v>329106.7</v>
      </c>
    </row>
    <row r="104" spans="1:22" ht="79.5" customHeight="1" x14ac:dyDescent="0.25">
      <c r="A104" s="1" t="s">
        <v>8</v>
      </c>
      <c r="B104" s="1">
        <v>19520000</v>
      </c>
      <c r="C104" s="8" t="s">
        <v>232</v>
      </c>
      <c r="D104" s="8" t="s">
        <v>227</v>
      </c>
      <c r="E104" s="9" t="s">
        <v>212</v>
      </c>
      <c r="F104" s="5" t="s">
        <v>3</v>
      </c>
      <c r="G104" s="5" t="s">
        <v>13</v>
      </c>
      <c r="H104" s="5" t="s">
        <v>70</v>
      </c>
      <c r="I104" s="5" t="s">
        <v>71</v>
      </c>
      <c r="J104" s="5" t="s">
        <v>39</v>
      </c>
      <c r="K104" s="5" t="s">
        <v>15</v>
      </c>
      <c r="L104" s="5" t="s">
        <v>30</v>
      </c>
      <c r="M104" s="13" t="s">
        <v>167</v>
      </c>
      <c r="N104" s="8">
        <v>100</v>
      </c>
      <c r="O104" s="16">
        <v>600095</v>
      </c>
      <c r="P104" s="7">
        <v>507838.9</v>
      </c>
      <c r="Q104" s="7">
        <v>507838.9</v>
      </c>
      <c r="R104" s="3">
        <v>257764.31</v>
      </c>
      <c r="S104" s="7">
        <f t="shared" si="4"/>
        <v>507838.9</v>
      </c>
      <c r="T104" s="3">
        <v>110570.4</v>
      </c>
      <c r="U104" s="3">
        <v>133360</v>
      </c>
      <c r="V104" s="7">
        <v>91575</v>
      </c>
    </row>
    <row r="105" spans="1:22" ht="57" customHeight="1" x14ac:dyDescent="0.25">
      <c r="A105" s="1" t="s">
        <v>8</v>
      </c>
      <c r="B105" s="1">
        <v>19520000</v>
      </c>
      <c r="C105" s="8" t="s">
        <v>232</v>
      </c>
      <c r="D105" s="8" t="s">
        <v>227</v>
      </c>
      <c r="E105" s="9" t="s">
        <v>212</v>
      </c>
      <c r="F105" s="5" t="s">
        <v>3</v>
      </c>
      <c r="G105" s="5" t="s">
        <v>13</v>
      </c>
      <c r="H105" s="5" t="s">
        <v>48</v>
      </c>
      <c r="I105" s="5" t="s">
        <v>99</v>
      </c>
      <c r="J105" s="5" t="s">
        <v>39</v>
      </c>
      <c r="K105" s="5" t="s">
        <v>15</v>
      </c>
      <c r="L105" s="5" t="s">
        <v>30</v>
      </c>
      <c r="M105" s="13" t="s">
        <v>168</v>
      </c>
      <c r="N105" s="8">
        <v>100</v>
      </c>
      <c r="O105" s="16">
        <v>2291.67</v>
      </c>
      <c r="P105" s="7">
        <v>2291.6660000000002</v>
      </c>
      <c r="Q105" s="7">
        <v>2291.6660000000002</v>
      </c>
      <c r="R105" s="3">
        <v>2291.6660000000002</v>
      </c>
      <c r="S105" s="7">
        <f t="shared" si="4"/>
        <v>2291.6660000000002</v>
      </c>
      <c r="T105" s="3"/>
      <c r="U105" s="3"/>
      <c r="V105" s="7"/>
    </row>
    <row r="106" spans="1:22" ht="124.5" customHeight="1" x14ac:dyDescent="0.25">
      <c r="A106" s="1" t="s">
        <v>8</v>
      </c>
      <c r="B106" s="1">
        <v>19520000</v>
      </c>
      <c r="C106" s="8" t="s">
        <v>232</v>
      </c>
      <c r="D106" s="8" t="s">
        <v>227</v>
      </c>
      <c r="E106" s="9" t="s">
        <v>212</v>
      </c>
      <c r="F106" s="5" t="s">
        <v>3</v>
      </c>
      <c r="G106" s="5" t="s">
        <v>13</v>
      </c>
      <c r="H106" s="5" t="s">
        <v>48</v>
      </c>
      <c r="I106" s="5" t="s">
        <v>295</v>
      </c>
      <c r="J106" s="5" t="s">
        <v>39</v>
      </c>
      <c r="K106" s="5" t="s">
        <v>15</v>
      </c>
      <c r="L106" s="5" t="s">
        <v>30</v>
      </c>
      <c r="M106" s="13" t="str">
        <f>'[1]Приложение 2'!$B$53</f>
        <v>Субсидии на реализацию программы комплексного развития молодежной политики в регионах Российской Федерации "Регион для молодых"</v>
      </c>
      <c r="N106" s="8">
        <v>100</v>
      </c>
      <c r="O106" s="16">
        <v>0</v>
      </c>
      <c r="P106" s="7">
        <v>0</v>
      </c>
      <c r="Q106" s="7">
        <v>0</v>
      </c>
      <c r="R106" s="3">
        <v>0</v>
      </c>
      <c r="S106" s="7">
        <f t="shared" ref="S106" si="8">Q106</f>
        <v>0</v>
      </c>
      <c r="T106" s="3">
        <v>4693.3999999999996</v>
      </c>
      <c r="U106" s="3"/>
      <c r="V106" s="7"/>
    </row>
    <row r="107" spans="1:22" ht="124.5" customHeight="1" x14ac:dyDescent="0.25">
      <c r="A107" s="1" t="s">
        <v>8</v>
      </c>
      <c r="B107" s="1">
        <v>19520000</v>
      </c>
      <c r="C107" s="8" t="s">
        <v>232</v>
      </c>
      <c r="D107" s="8" t="s">
        <v>227</v>
      </c>
      <c r="E107" s="9" t="s">
        <v>212</v>
      </c>
      <c r="F107" s="5" t="s">
        <v>3</v>
      </c>
      <c r="G107" s="5" t="s">
        <v>13</v>
      </c>
      <c r="H107" s="5" t="s">
        <v>48</v>
      </c>
      <c r="I107" s="5" t="s">
        <v>221</v>
      </c>
      <c r="J107" s="5" t="s">
        <v>39</v>
      </c>
      <c r="K107" s="5" t="s">
        <v>15</v>
      </c>
      <c r="L107" s="5" t="s">
        <v>30</v>
      </c>
      <c r="M107" s="13" t="s">
        <v>169</v>
      </c>
      <c r="N107" s="8">
        <v>100</v>
      </c>
      <c r="O107" s="16">
        <v>10435.780000000001</v>
      </c>
      <c r="P107" s="7">
        <v>10435.780000000001</v>
      </c>
      <c r="Q107" s="7">
        <v>10435.780000000001</v>
      </c>
      <c r="R107" s="3">
        <v>8919.42</v>
      </c>
      <c r="S107" s="7">
        <f t="shared" si="4"/>
        <v>10435.780000000001</v>
      </c>
      <c r="T107" s="3"/>
      <c r="U107" s="3"/>
      <c r="V107" s="7"/>
    </row>
    <row r="108" spans="1:22" ht="79.5" customHeight="1" x14ac:dyDescent="0.25">
      <c r="A108" s="1" t="s">
        <v>8</v>
      </c>
      <c r="B108" s="1">
        <v>19520000</v>
      </c>
      <c r="C108" s="8" t="s">
        <v>232</v>
      </c>
      <c r="D108" s="8" t="s">
        <v>227</v>
      </c>
      <c r="E108" s="9" t="s">
        <v>212</v>
      </c>
      <c r="F108" s="5" t="s">
        <v>3</v>
      </c>
      <c r="G108" s="5" t="s">
        <v>13</v>
      </c>
      <c r="H108" s="5" t="s">
        <v>48</v>
      </c>
      <c r="I108" s="5" t="s">
        <v>72</v>
      </c>
      <c r="J108" s="5" t="s">
        <v>39</v>
      </c>
      <c r="K108" s="5" t="s">
        <v>15</v>
      </c>
      <c r="L108" s="5" t="s">
        <v>30</v>
      </c>
      <c r="M108" s="13" t="s">
        <v>170</v>
      </c>
      <c r="N108" s="8">
        <v>100</v>
      </c>
      <c r="O108" s="16">
        <v>42099.3</v>
      </c>
      <c r="P108" s="7">
        <v>39169</v>
      </c>
      <c r="Q108" s="7">
        <v>39169</v>
      </c>
      <c r="R108" s="7">
        <v>1640.25658</v>
      </c>
      <c r="S108" s="7">
        <f t="shared" si="4"/>
        <v>39169</v>
      </c>
      <c r="T108" s="3"/>
      <c r="U108" s="3"/>
      <c r="V108" s="7"/>
    </row>
    <row r="109" spans="1:22" ht="57" customHeight="1" x14ac:dyDescent="0.25">
      <c r="A109" s="1" t="s">
        <v>8</v>
      </c>
      <c r="B109" s="1">
        <v>19520000</v>
      </c>
      <c r="C109" s="8" t="s">
        <v>232</v>
      </c>
      <c r="D109" s="8" t="s">
        <v>227</v>
      </c>
      <c r="E109" s="9" t="s">
        <v>212</v>
      </c>
      <c r="F109" s="5" t="s">
        <v>3</v>
      </c>
      <c r="G109" s="5" t="s">
        <v>13</v>
      </c>
      <c r="H109" s="5" t="s">
        <v>48</v>
      </c>
      <c r="I109" s="5" t="s">
        <v>73</v>
      </c>
      <c r="J109" s="5" t="s">
        <v>39</v>
      </c>
      <c r="K109" s="5" t="s">
        <v>15</v>
      </c>
      <c r="L109" s="5" t="s">
        <v>30</v>
      </c>
      <c r="M109" s="13" t="s">
        <v>171</v>
      </c>
      <c r="N109" s="8">
        <v>100</v>
      </c>
      <c r="O109" s="16">
        <v>35395.56</v>
      </c>
      <c r="P109" s="7">
        <v>35395.563999999998</v>
      </c>
      <c r="Q109" s="7">
        <v>35395.563999999998</v>
      </c>
      <c r="R109" s="3">
        <v>27128.36</v>
      </c>
      <c r="S109" s="7">
        <f t="shared" si="4"/>
        <v>35395.563999999998</v>
      </c>
      <c r="T109" s="3">
        <v>8649.2000000000007</v>
      </c>
      <c r="U109" s="3">
        <v>11764.7</v>
      </c>
      <c r="V109" s="7">
        <v>11764.7</v>
      </c>
    </row>
    <row r="110" spans="1:22" ht="90.75" customHeight="1" x14ac:dyDescent="0.25">
      <c r="A110" s="1" t="s">
        <v>8</v>
      </c>
      <c r="B110" s="1">
        <v>19520000</v>
      </c>
      <c r="C110" s="8" t="s">
        <v>232</v>
      </c>
      <c r="D110" s="8" t="s">
        <v>227</v>
      </c>
      <c r="E110" s="9" t="s">
        <v>212</v>
      </c>
      <c r="F110" s="5" t="s">
        <v>3</v>
      </c>
      <c r="G110" s="5" t="s">
        <v>13</v>
      </c>
      <c r="H110" s="5" t="s">
        <v>48</v>
      </c>
      <c r="I110" s="5" t="s">
        <v>296</v>
      </c>
      <c r="J110" s="9" t="s">
        <v>39</v>
      </c>
      <c r="K110" s="5" t="s">
        <v>15</v>
      </c>
      <c r="L110" s="5" t="s">
        <v>30</v>
      </c>
      <c r="M110" s="13" t="s">
        <v>297</v>
      </c>
      <c r="N110" s="8">
        <v>100</v>
      </c>
      <c r="O110" s="16">
        <v>0</v>
      </c>
      <c r="P110" s="7">
        <v>0</v>
      </c>
      <c r="Q110" s="7">
        <v>0</v>
      </c>
      <c r="R110" s="7">
        <v>0</v>
      </c>
      <c r="S110" s="7">
        <f t="shared" ref="S110" si="9">Q110</f>
        <v>0</v>
      </c>
      <c r="T110" s="3">
        <v>0</v>
      </c>
      <c r="U110" s="3">
        <v>1048</v>
      </c>
      <c r="V110" s="7">
        <v>0</v>
      </c>
    </row>
    <row r="111" spans="1:22" ht="90.75" customHeight="1" x14ac:dyDescent="0.25">
      <c r="A111" s="1" t="s">
        <v>8</v>
      </c>
      <c r="B111" s="1">
        <v>19520000</v>
      </c>
      <c r="C111" s="8" t="s">
        <v>232</v>
      </c>
      <c r="D111" s="8" t="s">
        <v>227</v>
      </c>
      <c r="E111" s="9" t="s">
        <v>212</v>
      </c>
      <c r="F111" s="5" t="s">
        <v>3</v>
      </c>
      <c r="G111" s="5" t="s">
        <v>13</v>
      </c>
      <c r="H111" s="5" t="s">
        <v>48</v>
      </c>
      <c r="I111" s="9" t="s">
        <v>98</v>
      </c>
      <c r="J111" s="9" t="s">
        <v>39</v>
      </c>
      <c r="K111" s="5" t="s">
        <v>15</v>
      </c>
      <c r="L111" s="5" t="s">
        <v>30</v>
      </c>
      <c r="M111" s="13" t="s">
        <v>172</v>
      </c>
      <c r="N111" s="8">
        <v>100</v>
      </c>
      <c r="O111" s="16">
        <v>1502.81</v>
      </c>
      <c r="P111" s="7">
        <v>1502.8130000000001</v>
      </c>
      <c r="Q111" s="7">
        <v>1502.8130000000001</v>
      </c>
      <c r="R111" s="7">
        <v>1502.8130000000001</v>
      </c>
      <c r="S111" s="7">
        <f t="shared" si="4"/>
        <v>1502.8130000000001</v>
      </c>
      <c r="T111" s="3">
        <v>395</v>
      </c>
      <c r="U111" s="3">
        <v>301.7</v>
      </c>
      <c r="V111" s="7">
        <v>301.7</v>
      </c>
    </row>
    <row r="112" spans="1:22" ht="34.5" customHeight="1" x14ac:dyDescent="0.25">
      <c r="A112" s="1" t="s">
        <v>8</v>
      </c>
      <c r="B112" s="1">
        <v>19520000</v>
      </c>
      <c r="C112" s="8" t="s">
        <v>232</v>
      </c>
      <c r="D112" s="8" t="s">
        <v>227</v>
      </c>
      <c r="E112" s="9" t="s">
        <v>212</v>
      </c>
      <c r="F112" s="5" t="s">
        <v>3</v>
      </c>
      <c r="G112" s="5" t="s">
        <v>13</v>
      </c>
      <c r="H112" s="5" t="s">
        <v>48</v>
      </c>
      <c r="I112" s="5" t="s">
        <v>298</v>
      </c>
      <c r="J112" s="9" t="s">
        <v>39</v>
      </c>
      <c r="K112" s="5" t="s">
        <v>15</v>
      </c>
      <c r="L112" s="5" t="s">
        <v>30</v>
      </c>
      <c r="M112" s="13" t="s">
        <v>173</v>
      </c>
      <c r="N112" s="8">
        <v>100</v>
      </c>
      <c r="O112" s="16"/>
      <c r="P112" s="7"/>
      <c r="Q112" s="7"/>
      <c r="R112" s="3"/>
      <c r="S112" s="7">
        <f t="shared" ref="S112" si="10">Q112</f>
        <v>0</v>
      </c>
      <c r="T112" s="3">
        <v>493.9</v>
      </c>
      <c r="U112" s="3">
        <v>175.8</v>
      </c>
      <c r="V112" s="7"/>
    </row>
    <row r="113" spans="1:22" ht="34.5" customHeight="1" x14ac:dyDescent="0.25">
      <c r="A113" s="1" t="s">
        <v>8</v>
      </c>
      <c r="B113" s="1">
        <v>19520000</v>
      </c>
      <c r="C113" s="8" t="s">
        <v>232</v>
      </c>
      <c r="D113" s="8" t="s">
        <v>227</v>
      </c>
      <c r="E113" s="9" t="s">
        <v>212</v>
      </c>
      <c r="F113" s="5" t="s">
        <v>3</v>
      </c>
      <c r="G113" s="5" t="s">
        <v>13</v>
      </c>
      <c r="H113" s="5" t="s">
        <v>48</v>
      </c>
      <c r="I113" s="9" t="s">
        <v>75</v>
      </c>
      <c r="J113" s="9" t="s">
        <v>39</v>
      </c>
      <c r="K113" s="5" t="s">
        <v>15</v>
      </c>
      <c r="L113" s="5" t="s">
        <v>30</v>
      </c>
      <c r="M113" s="13" t="s">
        <v>173</v>
      </c>
      <c r="N113" s="8">
        <v>100</v>
      </c>
      <c r="O113" s="16">
        <v>26572.55</v>
      </c>
      <c r="P113" s="7">
        <v>11846.87</v>
      </c>
      <c r="Q113" s="7">
        <v>11846.87</v>
      </c>
      <c r="R113" s="3">
        <v>6257.71</v>
      </c>
      <c r="S113" s="7">
        <f t="shared" si="4"/>
        <v>11846.87</v>
      </c>
      <c r="T113" s="3"/>
      <c r="U113" s="3"/>
      <c r="V113" s="7"/>
    </row>
    <row r="114" spans="1:22" ht="34.5" customHeight="1" x14ac:dyDescent="0.25">
      <c r="A114" s="1" t="s">
        <v>8</v>
      </c>
      <c r="B114" s="1">
        <v>19520000</v>
      </c>
      <c r="C114" s="8" t="s">
        <v>232</v>
      </c>
      <c r="D114" s="8" t="s">
        <v>227</v>
      </c>
      <c r="E114" s="9" t="s">
        <v>212</v>
      </c>
      <c r="F114" s="5" t="s">
        <v>3</v>
      </c>
      <c r="G114" s="5" t="s">
        <v>13</v>
      </c>
      <c r="H114" s="5" t="s">
        <v>48</v>
      </c>
      <c r="I114" s="5" t="s">
        <v>76</v>
      </c>
      <c r="J114" s="5" t="s">
        <v>39</v>
      </c>
      <c r="K114" s="5" t="s">
        <v>15</v>
      </c>
      <c r="L114" s="5" t="s">
        <v>30</v>
      </c>
      <c r="M114" s="13" t="s">
        <v>174</v>
      </c>
      <c r="N114" s="8">
        <v>100</v>
      </c>
      <c r="O114" s="16">
        <v>11885.66</v>
      </c>
      <c r="P114" s="7">
        <v>11468.18</v>
      </c>
      <c r="Q114" s="7">
        <v>11468.18</v>
      </c>
      <c r="R114" s="3">
        <v>11463.21</v>
      </c>
      <c r="S114" s="7">
        <f t="shared" si="4"/>
        <v>11468.18</v>
      </c>
      <c r="T114" s="3">
        <v>10430.4</v>
      </c>
      <c r="U114" s="3"/>
      <c r="V114" s="7"/>
    </row>
    <row r="115" spans="1:22" ht="34.5" customHeight="1" x14ac:dyDescent="0.25">
      <c r="A115" s="1"/>
      <c r="B115" s="1"/>
      <c r="C115" s="8" t="s">
        <v>232</v>
      </c>
      <c r="D115" s="8" t="s">
        <v>227</v>
      </c>
      <c r="E115" s="5" t="s">
        <v>212</v>
      </c>
      <c r="F115" s="5" t="s">
        <v>3</v>
      </c>
      <c r="G115" s="5" t="s">
        <v>13</v>
      </c>
      <c r="H115" s="5" t="s">
        <v>48</v>
      </c>
      <c r="I115" s="5" t="s">
        <v>271</v>
      </c>
      <c r="J115" s="5" t="s">
        <v>39</v>
      </c>
      <c r="K115" s="5" t="s">
        <v>15</v>
      </c>
      <c r="L115" s="5" t="s">
        <v>30</v>
      </c>
      <c r="M115" s="13" t="s">
        <v>273</v>
      </c>
      <c r="N115" s="8"/>
      <c r="O115" s="16">
        <v>249.58</v>
      </c>
      <c r="P115" s="7">
        <v>249.57900000000001</v>
      </c>
      <c r="Q115" s="7">
        <v>249.57900000000001</v>
      </c>
      <c r="R115" s="7">
        <v>249.57900000000001</v>
      </c>
      <c r="S115" s="7">
        <v>249.57900000000001</v>
      </c>
      <c r="T115" s="3"/>
      <c r="U115" s="3"/>
      <c r="V115" s="7"/>
    </row>
    <row r="116" spans="1:22" ht="34.5" customHeight="1" x14ac:dyDescent="0.25">
      <c r="A116" s="1"/>
      <c r="B116" s="1"/>
      <c r="C116" s="8" t="s">
        <v>232</v>
      </c>
      <c r="D116" s="8" t="s">
        <v>227</v>
      </c>
      <c r="E116" s="5" t="s">
        <v>212</v>
      </c>
      <c r="F116" s="5" t="s">
        <v>3</v>
      </c>
      <c r="G116" s="5" t="s">
        <v>13</v>
      </c>
      <c r="H116" s="5" t="s">
        <v>48</v>
      </c>
      <c r="I116" s="5" t="s">
        <v>272</v>
      </c>
      <c r="J116" s="5" t="s">
        <v>39</v>
      </c>
      <c r="K116" s="5" t="s">
        <v>15</v>
      </c>
      <c r="L116" s="5" t="s">
        <v>30</v>
      </c>
      <c r="M116" s="13" t="s">
        <v>274</v>
      </c>
      <c r="N116" s="8"/>
      <c r="O116" s="16"/>
      <c r="P116" s="7">
        <v>40.716000000000001</v>
      </c>
      <c r="Q116" s="7">
        <v>40.716000000000001</v>
      </c>
      <c r="R116" s="3">
        <v>0</v>
      </c>
      <c r="S116" s="7"/>
      <c r="T116" s="3">
        <v>3250.1</v>
      </c>
      <c r="U116" s="3"/>
      <c r="V116" s="7"/>
    </row>
    <row r="117" spans="1:22" ht="34.5" customHeight="1" x14ac:dyDescent="0.25">
      <c r="A117" s="1"/>
      <c r="B117" s="1"/>
      <c r="C117" s="8" t="s">
        <v>232</v>
      </c>
      <c r="D117" s="8" t="s">
        <v>227</v>
      </c>
      <c r="E117" s="5" t="s">
        <v>212</v>
      </c>
      <c r="F117" s="5" t="s">
        <v>3</v>
      </c>
      <c r="G117" s="5" t="s">
        <v>13</v>
      </c>
      <c r="H117" s="5" t="s">
        <v>34</v>
      </c>
      <c r="I117" s="5" t="s">
        <v>35</v>
      </c>
      <c r="J117" s="5" t="s">
        <v>39</v>
      </c>
      <c r="K117" s="5" t="s">
        <v>15</v>
      </c>
      <c r="L117" s="5" t="s">
        <v>30</v>
      </c>
      <c r="M117" s="13" t="s">
        <v>175</v>
      </c>
      <c r="N117" s="8"/>
      <c r="O117" s="16">
        <v>314760.55</v>
      </c>
      <c r="P117" s="7">
        <v>1015739.819</v>
      </c>
      <c r="Q117" s="7">
        <v>1015739.819</v>
      </c>
      <c r="R117" s="3">
        <v>589861.72582000005</v>
      </c>
      <c r="S117" s="7"/>
      <c r="T117" s="3">
        <v>309264.40000000002</v>
      </c>
      <c r="U117" s="3">
        <v>302382.5</v>
      </c>
      <c r="V117" s="7">
        <v>329202.7</v>
      </c>
    </row>
    <row r="118" spans="1:22" ht="45.75" customHeight="1" x14ac:dyDescent="0.25">
      <c r="A118" s="1" t="s">
        <v>8</v>
      </c>
      <c r="B118" s="1">
        <v>19520000</v>
      </c>
      <c r="C118" s="8" t="s">
        <v>232</v>
      </c>
      <c r="D118" s="8" t="s">
        <v>227</v>
      </c>
      <c r="E118" s="9" t="s">
        <v>212</v>
      </c>
      <c r="F118" s="5" t="s">
        <v>3</v>
      </c>
      <c r="G118" s="5" t="s">
        <v>13</v>
      </c>
      <c r="H118" s="5" t="s">
        <v>77</v>
      </c>
      <c r="I118" s="5" t="s">
        <v>78</v>
      </c>
      <c r="J118" s="5" t="s">
        <v>39</v>
      </c>
      <c r="K118" s="5" t="s">
        <v>15</v>
      </c>
      <c r="L118" s="5" t="s">
        <v>30</v>
      </c>
      <c r="M118" s="13" t="s">
        <v>176</v>
      </c>
      <c r="N118" s="8">
        <v>100</v>
      </c>
      <c r="O118" s="16">
        <v>884161.03</v>
      </c>
      <c r="P118" s="7">
        <v>918961.22499999998</v>
      </c>
      <c r="Q118" s="7">
        <v>918961.22499999998</v>
      </c>
      <c r="R118" s="3">
        <v>620470.50600000005</v>
      </c>
      <c r="S118" s="7">
        <f t="shared" si="4"/>
        <v>918961.22499999998</v>
      </c>
      <c r="T118" s="3">
        <v>958739.4</v>
      </c>
      <c r="U118" s="3">
        <v>930696.2</v>
      </c>
      <c r="V118" s="7">
        <v>930696.2</v>
      </c>
    </row>
    <row r="119" spans="1:22" ht="61.5" customHeight="1" x14ac:dyDescent="0.25">
      <c r="A119" s="1" t="s">
        <v>8</v>
      </c>
      <c r="B119" s="1">
        <v>19520000</v>
      </c>
      <c r="C119" s="8" t="s">
        <v>232</v>
      </c>
      <c r="D119" s="8" t="s">
        <v>227</v>
      </c>
      <c r="E119" s="9" t="s">
        <v>212</v>
      </c>
      <c r="F119" s="5" t="s">
        <v>3</v>
      </c>
      <c r="G119" s="5" t="s">
        <v>13</v>
      </c>
      <c r="H119" s="5" t="s">
        <v>36</v>
      </c>
      <c r="I119" s="9" t="s">
        <v>37</v>
      </c>
      <c r="J119" s="5" t="s">
        <v>39</v>
      </c>
      <c r="K119" s="5" t="s">
        <v>15</v>
      </c>
      <c r="L119" s="5" t="s">
        <v>30</v>
      </c>
      <c r="M119" s="13" t="s">
        <v>177</v>
      </c>
      <c r="N119" s="8">
        <v>100</v>
      </c>
      <c r="O119" s="16">
        <v>4003</v>
      </c>
      <c r="P119" s="7">
        <v>4003</v>
      </c>
      <c r="Q119" s="7">
        <v>4003</v>
      </c>
      <c r="R119" s="3">
        <v>2889.32</v>
      </c>
      <c r="S119" s="7">
        <f t="shared" si="4"/>
        <v>4003</v>
      </c>
      <c r="T119" s="3">
        <v>4521.3999999999996</v>
      </c>
      <c r="U119" s="3">
        <v>4956.2</v>
      </c>
      <c r="V119" s="7">
        <v>5135</v>
      </c>
    </row>
    <row r="120" spans="1:22" ht="102" customHeight="1" x14ac:dyDescent="0.25">
      <c r="A120" s="1" t="s">
        <v>8</v>
      </c>
      <c r="B120" s="1">
        <v>19520000</v>
      </c>
      <c r="C120" s="8" t="s">
        <v>232</v>
      </c>
      <c r="D120" s="8" t="s">
        <v>227</v>
      </c>
      <c r="E120" s="9" t="s">
        <v>212</v>
      </c>
      <c r="F120" s="5" t="s">
        <v>3</v>
      </c>
      <c r="G120" s="5" t="s">
        <v>13</v>
      </c>
      <c r="H120" s="5" t="s">
        <v>36</v>
      </c>
      <c r="I120" s="5" t="s">
        <v>27</v>
      </c>
      <c r="J120" s="5" t="s">
        <v>39</v>
      </c>
      <c r="K120" s="5" t="s">
        <v>15</v>
      </c>
      <c r="L120" s="5" t="s">
        <v>30</v>
      </c>
      <c r="M120" s="13" t="s">
        <v>178</v>
      </c>
      <c r="N120" s="8">
        <v>100</v>
      </c>
      <c r="O120" s="16">
        <v>6.1</v>
      </c>
      <c r="P120" s="7">
        <v>6.1</v>
      </c>
      <c r="Q120" s="7">
        <v>6.1</v>
      </c>
      <c r="R120" s="3">
        <v>0</v>
      </c>
      <c r="S120" s="7">
        <f t="shared" si="4"/>
        <v>6.1</v>
      </c>
      <c r="T120" s="3">
        <v>5.9</v>
      </c>
      <c r="U120" s="3">
        <v>39.4</v>
      </c>
      <c r="V120" s="7">
        <v>5.8</v>
      </c>
    </row>
    <row r="121" spans="1:22" ht="23.25" customHeight="1" x14ac:dyDescent="0.25">
      <c r="A121" s="1" t="s">
        <v>8</v>
      </c>
      <c r="B121" s="1">
        <v>19520000</v>
      </c>
      <c r="C121" s="8" t="s">
        <v>232</v>
      </c>
      <c r="D121" s="8" t="s">
        <v>227</v>
      </c>
      <c r="E121" s="9" t="s">
        <v>212</v>
      </c>
      <c r="F121" s="5" t="s">
        <v>3</v>
      </c>
      <c r="G121" s="5" t="s">
        <v>13</v>
      </c>
      <c r="H121" s="5" t="s">
        <v>36</v>
      </c>
      <c r="I121" s="5" t="s">
        <v>222</v>
      </c>
      <c r="J121" s="5" t="s">
        <v>39</v>
      </c>
      <c r="K121" s="5" t="s">
        <v>15</v>
      </c>
      <c r="L121" s="5" t="s">
        <v>30</v>
      </c>
      <c r="M121" s="13" t="s">
        <v>179</v>
      </c>
      <c r="N121" s="8">
        <v>100</v>
      </c>
      <c r="O121" s="16">
        <v>5010.1000000000004</v>
      </c>
      <c r="P121" s="7">
        <v>5755.69</v>
      </c>
      <c r="Q121" s="7">
        <v>5755.69</v>
      </c>
      <c r="R121" s="3">
        <v>4306.5</v>
      </c>
      <c r="S121" s="7">
        <f t="shared" si="4"/>
        <v>5755.69</v>
      </c>
      <c r="T121" s="3">
        <v>200.4</v>
      </c>
      <c r="U121" s="3">
        <v>2115.3000000000002</v>
      </c>
      <c r="V121" s="7">
        <v>2115.3000000000002</v>
      </c>
    </row>
    <row r="122" spans="1:22" ht="57" customHeight="1" x14ac:dyDescent="0.25">
      <c r="A122" s="1" t="s">
        <v>8</v>
      </c>
      <c r="B122" s="1">
        <v>19520000</v>
      </c>
      <c r="C122" s="8" t="s">
        <v>232</v>
      </c>
      <c r="D122" s="8" t="s">
        <v>227</v>
      </c>
      <c r="E122" s="9" t="s">
        <v>212</v>
      </c>
      <c r="F122" s="5" t="s">
        <v>3</v>
      </c>
      <c r="G122" s="5" t="s">
        <v>13</v>
      </c>
      <c r="H122" s="5" t="s">
        <v>36</v>
      </c>
      <c r="I122" s="5" t="s">
        <v>79</v>
      </c>
      <c r="J122" s="5" t="s">
        <v>39</v>
      </c>
      <c r="K122" s="5" t="s">
        <v>15</v>
      </c>
      <c r="L122" s="5" t="s">
        <v>30</v>
      </c>
      <c r="M122" s="13" t="s">
        <v>180</v>
      </c>
      <c r="N122" s="8">
        <v>100</v>
      </c>
      <c r="O122" s="16">
        <v>30814.400000000001</v>
      </c>
      <c r="P122" s="7">
        <v>53900.5</v>
      </c>
      <c r="Q122" s="7">
        <v>53900.5</v>
      </c>
      <c r="R122" s="3">
        <v>38489.5</v>
      </c>
      <c r="S122" s="7">
        <f t="shared" si="4"/>
        <v>53900.5</v>
      </c>
    </row>
    <row r="123" spans="1:22" ht="90.75" customHeight="1" x14ac:dyDescent="0.25">
      <c r="A123" s="1" t="s">
        <v>8</v>
      </c>
      <c r="B123" s="1">
        <v>19520000</v>
      </c>
      <c r="C123" s="8" t="s">
        <v>232</v>
      </c>
      <c r="D123" s="8" t="s">
        <v>227</v>
      </c>
      <c r="E123" s="9" t="s">
        <v>212</v>
      </c>
      <c r="F123" s="5" t="s">
        <v>3</v>
      </c>
      <c r="G123" s="5" t="s">
        <v>13</v>
      </c>
      <c r="H123" s="5" t="s">
        <v>80</v>
      </c>
      <c r="I123" s="5" t="s">
        <v>81</v>
      </c>
      <c r="J123" s="5" t="s">
        <v>39</v>
      </c>
      <c r="K123" s="5" t="s">
        <v>15</v>
      </c>
      <c r="L123" s="5" t="s">
        <v>30</v>
      </c>
      <c r="M123" s="13" t="s">
        <v>181</v>
      </c>
      <c r="N123" s="8">
        <v>100</v>
      </c>
      <c r="O123" s="16">
        <v>7823.2</v>
      </c>
      <c r="P123" s="7">
        <v>7823.2</v>
      </c>
      <c r="Q123" s="7">
        <v>7823.2</v>
      </c>
      <c r="R123" s="3">
        <v>5827.9549999999999</v>
      </c>
      <c r="S123" s="7">
        <f t="shared" si="4"/>
        <v>7823.2</v>
      </c>
      <c r="T123" s="3">
        <v>8128.6</v>
      </c>
      <c r="U123" s="3">
        <v>8122.4</v>
      </c>
      <c r="V123" s="7">
        <v>8122.4</v>
      </c>
    </row>
    <row r="124" spans="1:22" ht="102" customHeight="1" x14ac:dyDescent="0.25">
      <c r="A124" s="1" t="s">
        <v>8</v>
      </c>
      <c r="B124" s="1">
        <v>19520000</v>
      </c>
      <c r="C124" s="8" t="s">
        <v>232</v>
      </c>
      <c r="D124" s="8" t="s">
        <v>227</v>
      </c>
      <c r="E124" s="9" t="s">
        <v>212</v>
      </c>
      <c r="F124" s="5" t="s">
        <v>3</v>
      </c>
      <c r="G124" s="5" t="s">
        <v>13</v>
      </c>
      <c r="H124" s="5" t="s">
        <v>223</v>
      </c>
      <c r="I124" s="5" t="s">
        <v>74</v>
      </c>
      <c r="J124" s="5" t="s">
        <v>39</v>
      </c>
      <c r="K124" s="5" t="s">
        <v>15</v>
      </c>
      <c r="L124" s="5" t="s">
        <v>30</v>
      </c>
      <c r="M124" s="13" t="s">
        <v>182</v>
      </c>
      <c r="N124" s="8">
        <v>100</v>
      </c>
      <c r="O124" s="16">
        <v>52.08</v>
      </c>
      <c r="P124" s="7">
        <v>52.082999999999998</v>
      </c>
      <c r="Q124" s="7">
        <v>52.082999999999998</v>
      </c>
      <c r="R124" s="3">
        <v>52.082999999999998</v>
      </c>
      <c r="S124" s="7">
        <f t="shared" si="4"/>
        <v>52.082999999999998</v>
      </c>
      <c r="T124" s="3"/>
      <c r="U124" s="3"/>
      <c r="V124" s="7"/>
    </row>
    <row r="125" spans="1:22" ht="57.75" customHeight="1" x14ac:dyDescent="0.25">
      <c r="A125" s="1"/>
      <c r="B125" s="1"/>
      <c r="C125" s="8" t="s">
        <v>232</v>
      </c>
      <c r="D125" s="8" t="s">
        <v>227</v>
      </c>
      <c r="E125" s="5" t="s">
        <v>212</v>
      </c>
      <c r="F125" s="5" t="s">
        <v>3</v>
      </c>
      <c r="G125" s="5" t="s">
        <v>20</v>
      </c>
      <c r="H125" s="5" t="s">
        <v>24</v>
      </c>
      <c r="I125" s="5" t="s">
        <v>275</v>
      </c>
      <c r="J125" s="5" t="s">
        <v>39</v>
      </c>
      <c r="K125" s="5" t="s">
        <v>15</v>
      </c>
      <c r="L125" s="5" t="s">
        <v>30</v>
      </c>
      <c r="M125" s="13" t="s">
        <v>276</v>
      </c>
      <c r="N125" s="8"/>
      <c r="O125" s="16"/>
      <c r="P125" s="7">
        <v>2300</v>
      </c>
      <c r="Q125" s="7">
        <v>2300</v>
      </c>
      <c r="R125" s="7">
        <v>2300</v>
      </c>
      <c r="S125" s="7">
        <v>2300</v>
      </c>
      <c r="T125" s="3"/>
      <c r="U125" s="3"/>
      <c r="V125" s="7"/>
    </row>
    <row r="126" spans="1:22" ht="45.75" customHeight="1" x14ac:dyDescent="0.25">
      <c r="A126" s="1" t="s">
        <v>8</v>
      </c>
      <c r="B126" s="1">
        <v>19520000</v>
      </c>
      <c r="C126" s="8" t="s">
        <v>232</v>
      </c>
      <c r="D126" s="8" t="s">
        <v>227</v>
      </c>
      <c r="E126" s="9" t="s">
        <v>212</v>
      </c>
      <c r="F126" s="5" t="s">
        <v>3</v>
      </c>
      <c r="G126" s="5" t="s">
        <v>24</v>
      </c>
      <c r="H126" s="5" t="s">
        <v>24</v>
      </c>
      <c r="I126" s="5" t="s">
        <v>14</v>
      </c>
      <c r="J126" s="5" t="s">
        <v>39</v>
      </c>
      <c r="K126" s="5" t="s">
        <v>15</v>
      </c>
      <c r="L126" s="5" t="s">
        <v>30</v>
      </c>
      <c r="M126" s="13" t="s">
        <v>183</v>
      </c>
      <c r="N126" s="8">
        <v>100</v>
      </c>
      <c r="O126" s="16"/>
      <c r="P126" s="7">
        <v>718.76</v>
      </c>
      <c r="Q126" s="7">
        <v>718.76</v>
      </c>
      <c r="R126" s="3">
        <v>718.76</v>
      </c>
      <c r="S126" s="7">
        <f t="shared" si="4"/>
        <v>718.76</v>
      </c>
      <c r="T126" s="3"/>
      <c r="U126" s="3"/>
      <c r="V126" s="7"/>
    </row>
    <row r="127" spans="1:22" ht="45.75" customHeight="1" x14ac:dyDescent="0.25">
      <c r="A127" s="1"/>
      <c r="B127" s="1"/>
      <c r="C127" s="8" t="s">
        <v>232</v>
      </c>
      <c r="D127" s="8" t="s">
        <v>227</v>
      </c>
      <c r="E127" s="5" t="s">
        <v>212</v>
      </c>
      <c r="F127" s="5" t="s">
        <v>3</v>
      </c>
      <c r="G127" s="5" t="s">
        <v>24</v>
      </c>
      <c r="H127" s="5" t="s">
        <v>24</v>
      </c>
      <c r="I127" s="5" t="s">
        <v>17</v>
      </c>
      <c r="J127" s="5" t="s">
        <v>39</v>
      </c>
      <c r="K127" s="5" t="s">
        <v>15</v>
      </c>
      <c r="L127" s="5" t="s">
        <v>30</v>
      </c>
      <c r="M127" s="13" t="s">
        <v>277</v>
      </c>
      <c r="N127" s="8"/>
      <c r="O127" s="16"/>
      <c r="P127" s="7">
        <v>0</v>
      </c>
      <c r="Q127" s="7">
        <v>0</v>
      </c>
      <c r="R127" s="3">
        <v>10</v>
      </c>
      <c r="S127" s="7"/>
      <c r="T127" s="3"/>
      <c r="U127" s="3"/>
      <c r="V127" s="7"/>
    </row>
    <row r="128" spans="1:22" ht="90.75" customHeight="1" x14ac:dyDescent="0.25">
      <c r="A128" s="1" t="s">
        <v>8</v>
      </c>
      <c r="B128" s="1">
        <v>19520000</v>
      </c>
      <c r="C128" s="8" t="s">
        <v>232</v>
      </c>
      <c r="D128" s="8" t="s">
        <v>227</v>
      </c>
      <c r="E128" s="9" t="s">
        <v>212</v>
      </c>
      <c r="F128" s="5" t="s">
        <v>3</v>
      </c>
      <c r="G128" s="5" t="s">
        <v>41</v>
      </c>
      <c r="H128" s="5" t="s">
        <v>24</v>
      </c>
      <c r="I128" s="5" t="s">
        <v>17</v>
      </c>
      <c r="J128" s="5" t="s">
        <v>39</v>
      </c>
      <c r="K128" s="5" t="s">
        <v>15</v>
      </c>
      <c r="L128" s="5" t="s">
        <v>30</v>
      </c>
      <c r="M128" s="13" t="s">
        <v>184</v>
      </c>
      <c r="N128" s="8">
        <v>100</v>
      </c>
      <c r="O128" s="16">
        <v>332.02</v>
      </c>
      <c r="P128" s="7">
        <v>332.01499999999999</v>
      </c>
      <c r="Q128" s="7">
        <v>332.01499999999999</v>
      </c>
      <c r="R128" s="3">
        <v>299.45</v>
      </c>
      <c r="S128" s="7">
        <f t="shared" si="4"/>
        <v>332.01499999999999</v>
      </c>
      <c r="T128" s="3">
        <v>549.20000000000005</v>
      </c>
      <c r="U128" s="3"/>
      <c r="V128" s="7"/>
    </row>
    <row r="129" spans="1:22" ht="22.5" x14ac:dyDescent="0.25">
      <c r="A129" s="1"/>
      <c r="B129" s="1"/>
      <c r="C129" s="8" t="s">
        <v>232</v>
      </c>
      <c r="D129" s="8" t="s">
        <v>227</v>
      </c>
      <c r="E129" s="5" t="s">
        <v>212</v>
      </c>
      <c r="F129" s="5" t="s">
        <v>3</v>
      </c>
      <c r="G129" s="5" t="s">
        <v>41</v>
      </c>
      <c r="H129" s="5" t="s">
        <v>24</v>
      </c>
      <c r="I129" s="5" t="s">
        <v>278</v>
      </c>
      <c r="J129" s="5" t="s">
        <v>39</v>
      </c>
      <c r="K129" s="5" t="s">
        <v>15</v>
      </c>
      <c r="L129" s="5" t="s">
        <v>30</v>
      </c>
      <c r="M129" s="13" t="s">
        <v>279</v>
      </c>
      <c r="N129" s="8"/>
      <c r="O129" s="16"/>
      <c r="P129" s="7">
        <v>0</v>
      </c>
      <c r="Q129" s="7">
        <v>0</v>
      </c>
      <c r="R129" s="3">
        <v>3.95E-2</v>
      </c>
      <c r="S129" s="7"/>
      <c r="T129" s="3"/>
      <c r="U129" s="3"/>
      <c r="V129" s="7"/>
    </row>
    <row r="130" spans="1:22" ht="30.75" customHeight="1" x14ac:dyDescent="0.25">
      <c r="A130" s="1"/>
      <c r="B130" s="1"/>
      <c r="C130" s="8" t="s">
        <v>232</v>
      </c>
      <c r="D130" s="8" t="s">
        <v>227</v>
      </c>
      <c r="E130" s="5" t="s">
        <v>212</v>
      </c>
      <c r="F130" s="5" t="s">
        <v>3</v>
      </c>
      <c r="G130" s="5" t="s">
        <v>82</v>
      </c>
      <c r="H130" s="5" t="s">
        <v>24</v>
      </c>
      <c r="I130" s="5" t="s">
        <v>14</v>
      </c>
      <c r="J130" s="5" t="s">
        <v>39</v>
      </c>
      <c r="K130" s="5" t="s">
        <v>15</v>
      </c>
      <c r="L130" s="5" t="s">
        <v>30</v>
      </c>
      <c r="M130" s="13" t="s">
        <v>186</v>
      </c>
      <c r="N130" s="8"/>
      <c r="O130" s="16"/>
      <c r="P130" s="7">
        <v>0</v>
      </c>
      <c r="Q130" s="7">
        <v>0</v>
      </c>
      <c r="R130" s="3">
        <v>3000.1019999999999</v>
      </c>
      <c r="S130" s="7"/>
      <c r="T130" s="3"/>
      <c r="U130" s="3"/>
      <c r="V130" s="7"/>
    </row>
    <row r="131" spans="1:22" ht="45.75" customHeight="1" x14ac:dyDescent="0.25">
      <c r="A131" s="1" t="s">
        <v>8</v>
      </c>
      <c r="B131" s="1">
        <v>19520000</v>
      </c>
      <c r="C131" s="8" t="s">
        <v>232</v>
      </c>
      <c r="D131" s="8" t="s">
        <v>227</v>
      </c>
      <c r="E131" s="9" t="s">
        <v>212</v>
      </c>
      <c r="F131" s="5" t="s">
        <v>3</v>
      </c>
      <c r="G131" s="5" t="s">
        <v>46</v>
      </c>
      <c r="H131" s="5" t="s">
        <v>47</v>
      </c>
      <c r="I131" s="5" t="s">
        <v>14</v>
      </c>
      <c r="J131" s="5" t="s">
        <v>39</v>
      </c>
      <c r="K131" s="5" t="s">
        <v>15</v>
      </c>
      <c r="L131" s="5" t="s">
        <v>30</v>
      </c>
      <c r="M131" s="13" t="s">
        <v>185</v>
      </c>
      <c r="N131" s="8">
        <v>100</v>
      </c>
      <c r="O131" s="16"/>
      <c r="P131" s="7">
        <v>0</v>
      </c>
      <c r="Q131" s="7">
        <v>0</v>
      </c>
      <c r="R131" s="3">
        <v>-8418.9519999999993</v>
      </c>
      <c r="S131" s="7">
        <f t="shared" si="4"/>
        <v>0</v>
      </c>
      <c r="T131" s="3"/>
      <c r="U131" s="3"/>
      <c r="V131" s="7"/>
    </row>
    <row r="132" spans="1:22" ht="45.75" customHeight="1" x14ac:dyDescent="0.25">
      <c r="A132" s="1"/>
      <c r="B132" s="1"/>
      <c r="C132" s="8" t="s">
        <v>232</v>
      </c>
      <c r="D132" s="8" t="s">
        <v>228</v>
      </c>
      <c r="E132" s="5" t="s">
        <v>224</v>
      </c>
      <c r="F132" s="5" t="s">
        <v>11</v>
      </c>
      <c r="G132" s="5" t="s">
        <v>33</v>
      </c>
      <c r="H132" s="5" t="s">
        <v>41</v>
      </c>
      <c r="I132" s="5" t="s">
        <v>14</v>
      </c>
      <c r="J132" s="5" t="s">
        <v>39</v>
      </c>
      <c r="K132" s="5" t="s">
        <v>15</v>
      </c>
      <c r="L132" s="5" t="s">
        <v>42</v>
      </c>
      <c r="M132" s="13" t="s">
        <v>162</v>
      </c>
      <c r="N132" s="8"/>
      <c r="O132" s="16"/>
      <c r="P132" s="7">
        <v>0</v>
      </c>
      <c r="Q132" s="7">
        <v>0</v>
      </c>
      <c r="R132" s="3">
        <v>6.1811999999999996</v>
      </c>
      <c r="S132" s="7"/>
      <c r="T132" s="3"/>
      <c r="U132" s="3"/>
      <c r="V132" s="7"/>
    </row>
    <row r="133" spans="1:22" ht="136.5" customHeight="1" x14ac:dyDescent="0.25">
      <c r="A133" s="1" t="s">
        <v>8</v>
      </c>
      <c r="B133" s="1">
        <v>19520000</v>
      </c>
      <c r="C133" s="8" t="s">
        <v>232</v>
      </c>
      <c r="D133" s="8" t="s">
        <v>228</v>
      </c>
      <c r="E133" s="9" t="s">
        <v>224</v>
      </c>
      <c r="F133" s="5" t="s">
        <v>3</v>
      </c>
      <c r="G133" s="5" t="s">
        <v>82</v>
      </c>
      <c r="H133" s="5" t="s">
        <v>24</v>
      </c>
      <c r="I133" s="5" t="s">
        <v>14</v>
      </c>
      <c r="J133" s="5" t="s">
        <v>39</v>
      </c>
      <c r="K133" s="5" t="s">
        <v>15</v>
      </c>
      <c r="L133" s="5" t="s">
        <v>30</v>
      </c>
      <c r="M133" s="13" t="s">
        <v>186</v>
      </c>
      <c r="N133" s="8">
        <v>100</v>
      </c>
      <c r="O133" s="16"/>
      <c r="P133" s="7">
        <v>0</v>
      </c>
      <c r="Q133" s="7">
        <v>0</v>
      </c>
      <c r="R133" s="3">
        <v>2114.4559100000001</v>
      </c>
      <c r="S133" s="7">
        <f>Q133</f>
        <v>0</v>
      </c>
      <c r="T133" s="3"/>
      <c r="U133" s="3"/>
      <c r="V133" s="7"/>
    </row>
    <row r="134" spans="1:22" ht="60.75" customHeight="1" x14ac:dyDescent="0.25">
      <c r="A134" s="1"/>
      <c r="B134" s="1"/>
      <c r="C134" s="8" t="s">
        <v>232</v>
      </c>
      <c r="D134" s="1" t="s">
        <v>280</v>
      </c>
      <c r="E134" s="5" t="s">
        <v>281</v>
      </c>
      <c r="F134" s="5" t="s">
        <v>3</v>
      </c>
      <c r="G134" s="5" t="s">
        <v>82</v>
      </c>
      <c r="H134" s="5" t="s">
        <v>24</v>
      </c>
      <c r="I134" s="5" t="s">
        <v>14</v>
      </c>
      <c r="J134" s="5" t="s">
        <v>39</v>
      </c>
      <c r="K134" s="5" t="s">
        <v>15</v>
      </c>
      <c r="L134" s="5" t="s">
        <v>30</v>
      </c>
      <c r="M134" s="13" t="s">
        <v>186</v>
      </c>
      <c r="N134" s="8"/>
      <c r="O134" s="16"/>
      <c r="P134" s="7">
        <v>0</v>
      </c>
      <c r="Q134" s="7">
        <v>0</v>
      </c>
      <c r="R134" s="3">
        <v>4.2971399999999997</v>
      </c>
      <c r="S134" s="7">
        <f>Q134</f>
        <v>0</v>
      </c>
      <c r="T134" s="3"/>
      <c r="U134" s="3"/>
      <c r="V134" s="7"/>
    </row>
    <row r="135" spans="1:22" ht="45.75" customHeight="1" x14ac:dyDescent="0.25">
      <c r="A135" s="1"/>
      <c r="B135" s="1"/>
      <c r="C135" s="8"/>
      <c r="D135" s="8"/>
      <c r="E135" s="5"/>
      <c r="F135" s="5"/>
      <c r="G135" s="5"/>
      <c r="H135" s="5"/>
      <c r="I135" s="5"/>
      <c r="J135" s="5"/>
      <c r="K135" s="5"/>
      <c r="L135" s="5"/>
      <c r="M135" s="13"/>
      <c r="N135" s="8"/>
      <c r="O135" s="16"/>
      <c r="P135" s="7"/>
      <c r="Q135" s="7"/>
      <c r="R135" s="3"/>
      <c r="S135" s="7"/>
      <c r="T135" s="3"/>
      <c r="U135" s="3"/>
      <c r="V135" s="7"/>
    </row>
  </sheetData>
  <autoFilter ref="A6:V135" xr:uid="{A5C79C04-5031-4DF8-B1F4-5A3E1631FE54}"/>
  <mergeCells count="12">
    <mergeCell ref="D3:E4"/>
    <mergeCell ref="F1:V1"/>
    <mergeCell ref="A2:E2"/>
    <mergeCell ref="F3:L3"/>
    <mergeCell ref="T3:V4"/>
    <mergeCell ref="F4:J4"/>
    <mergeCell ref="K4:L4"/>
    <mergeCell ref="B3:C4"/>
    <mergeCell ref="A3:A5"/>
    <mergeCell ref="M3:M5"/>
    <mergeCell ref="O3:S4"/>
    <mergeCell ref="N3:N5"/>
  </mergeCells>
  <phoneticPr fontId="12" type="noConversion"/>
  <printOptions horizontalCentered="1"/>
  <pageMargins left="7.874015748031496E-2" right="7.874015748031496E-2" top="0.78740157480314965" bottom="0.19685039370078741" header="0.31496062992125984" footer="0.31496062992125984"/>
  <pageSetup paperSize="9" scale="4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РЕЕСТР 2024</vt:lpstr>
      <vt:lpstr>'РЕЕСТР 2024'!Заголовки_для_печати</vt:lpstr>
      <vt:lpstr>'РЕЕСТР 2024'!Область_печати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Nadegda</cp:lastModifiedBy>
  <cp:lastPrinted>2024-11-14T15:24:14Z</cp:lastPrinted>
  <dcterms:created xsi:type="dcterms:W3CDTF">2022-11-15T05:46:05Z</dcterms:created>
  <dcterms:modified xsi:type="dcterms:W3CDTF">2024-11-14T15:39:23Z</dcterms:modified>
</cp:coreProperties>
</file>