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 defaultThemeVersion="124226"/>
  <bookViews>
    <workbookView xWindow="0" yWindow="96" windowWidth="12120" windowHeight="6408"/>
  </bookViews>
  <sheets>
    <sheet name="Приложение 1" sheetId="3" r:id="rId1"/>
  </sheets>
  <calcPr calcId="145621" iterate="1" fullPrecision="0"/>
</workbook>
</file>

<file path=xl/calcChain.xml><?xml version="1.0" encoding="utf-8"?>
<calcChain xmlns="http://schemas.openxmlformats.org/spreadsheetml/2006/main">
  <c r="C16" i="3" l="1"/>
  <c r="C15" i="3"/>
  <c r="D16" i="3" l="1"/>
  <c r="D15" i="3"/>
  <c r="E16" i="3" l="1"/>
  <c r="E15" i="3"/>
  <c r="E14" i="3" s="1"/>
  <c r="E11" i="3"/>
  <c r="E18" i="3" l="1"/>
  <c r="D11" i="3" l="1"/>
  <c r="C11" i="3"/>
  <c r="C14" i="3" l="1"/>
  <c r="C18" i="3" s="1"/>
  <c r="D14" i="3"/>
  <c r="D18" i="3" s="1"/>
</calcChain>
</file>

<file path=xl/sharedStrings.xml><?xml version="1.0" encoding="utf-8"?>
<sst xmlns="http://schemas.openxmlformats.org/spreadsheetml/2006/main" count="32" uniqueCount="32">
  <si>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</si>
  <si>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</si>
  <si>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Кредиты кредитных организаций в валюте Российской Федерации</t>
  </si>
  <si>
    <t>2023 год</t>
  </si>
  <si>
    <t>2024 год</t>
  </si>
  <si>
    <t>2025 год</t>
  </si>
  <si>
    <t>Приложение 1</t>
  </si>
  <si>
    <t>Код</t>
  </si>
  <si>
    <t>Изменение остатков средств на счетах по учету средств бюджетов</t>
  </si>
  <si>
    <t>2</t>
  </si>
  <si>
    <t>Итого</t>
  </si>
  <si>
    <t>1</t>
  </si>
  <si>
    <t>3</t>
  </si>
  <si>
    <t>4</t>
  </si>
  <si>
    <t>5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</si>
  <si>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</si>
  <si>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</si>
  <si>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</si>
  <si>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</si>
  <si>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</si>
  <si>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</si>
  <si>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</si>
  <si>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</si>
  <si>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ИСТОЧНИКИ
внутреннего финансирования дефицита бюджета округа на 2023 год и на плановый период  2024 и 2025  годов</t>
  </si>
  <si>
    <t xml:space="preserve">к решению Представительного Собрания  Вологодского муниципального округа Вологодской области от  .......2023  № .....  «О внесении  изменений в решение Представительного Собрания Вологодского муниципального округа  Вологодской области от   20.12.2022 №  126  «О бюджете округа на 2023 год и плановый период 2024 и 2025 годов» </t>
  </si>
  <si>
    <t>«Приложение 1</t>
  </si>
  <si>
    <t>Сумма на год   ( тыс.руб.)</t>
  </si>
  <si>
    <t xml:space="preserve">» </t>
  </si>
  <si>
    <t xml:space="preserve">к решению Представительного Собрания Вологодского  муниципального округа Вологодской области от 20.12.2022 №  126  "О бюджете округа на 2023 год и плановый период 2024 и 2025 годов" </t>
  </si>
  <si>
    <t>901 01 02 00 00 00 0000 000</t>
  </si>
  <si>
    <t>901 01 06 00 00 00 0000 000</t>
  </si>
  <si>
    <t>901 01 05 00 00 00 0000 000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</si>
</sst>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8" fillId="0" borderId="1" xfId="0" applyNumberFormat="1" applyFont="1" applyFill="1" applyBorder="1" applyAlignment="1" applyProtection="1">
      <alignment wrapText="1"/>
    </xf>
    <xf numFmtId="164" fontId="8" fillId="0" borderId="1" xfId="0" applyNumberFormat="1" applyFont="1" applyFill="1" applyBorder="1" applyAlignment="1" applyProtection="1">
      <alignment horizontal="right" wrapText="1"/>
    </xf>
    <xf numFmtId="164" fontId="9" fillId="0" borderId="1" xfId="0" applyNumberFormat="1" applyFont="1" applyFill="1" applyBorder="1" applyAlignment="1" applyProtection="1">
      <alignment wrapText="1"/>
    </xf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164" fontId="9" fillId="0" borderId="1" xfId="0" applyNumberFormat="1" applyFont="1" applyFill="1" applyBorder="1" applyAlignment="1" applyProtection="1">
      <alignment horizontal="right" wrapText="1"/>
    </xf>
    <xf numFmtId="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horizontal="right" wrapText="1"/>
    </xf>
    <xf numFmtId="164" fontId="11" fillId="0" borderId="0" xfId="0" applyNumberFormat="1" applyFont="1" applyFill="1" applyBorder="1" applyAlignment="1" applyProtection="1">
      <alignment horizontal="left" wrapText="1"/>
    </xf>
    <xf numFmtId="164" fontId="4" fillId="0" borderId="1" xfId="0" applyNumberFormat="1" applyFont="1" applyFill="1" applyBorder="1" applyAlignment="1" applyProtection="1">
      <alignment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4" fillId="0" borderId="0" xfId="2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topLeftCell="A7" zoomScale="80" zoomScaleNormal="80" zoomScaleSheetLayoutView="80" workbookViewId="0">
      <selection activeCell="C17" sqref="C17"/>
    </sheetView>
  </sheetViews>
  <sheetFormatPr defaultRowHeight="13.2" x14ac:dyDescent="0.25"/>
  <cols>
    <col min="1" max="1" width="34.6640625" customWidth="1"/>
    <col min="2" max="2" width="64.88671875" customWidth="1"/>
    <col min="3" max="3" width="15.21875" customWidth="1"/>
    <col min="4" max="5" width="13.77734375" customWidth="1"/>
    <col min="6" max="6" width="3.33203125" customWidth="1"/>
    <col min="7" max="7" width="3.109375" customWidth="1"/>
    <col min="9" max="9" width="12.44140625" bestFit="1" customWidth="1"/>
  </cols>
  <sheetData>
    <row r="1" spans="1:9" ht="15.6" x14ac:dyDescent="0.25">
      <c r="B1" s="35" t="s">
        <v>6</v>
      </c>
      <c r="C1" s="36"/>
      <c r="D1" s="36"/>
      <c r="E1" s="36"/>
      <c r="F1" s="36"/>
      <c r="G1" s="21"/>
    </row>
    <row r="2" spans="1:9" ht="57.6" customHeight="1" x14ac:dyDescent="0.25">
      <c r="B2" s="37" t="s">
        <v>24</v>
      </c>
      <c r="C2" s="36"/>
      <c r="D2" s="36"/>
      <c r="E2" s="36"/>
      <c r="F2" s="36"/>
      <c r="G2" s="22"/>
    </row>
    <row r="3" spans="1:9" ht="15.6" x14ac:dyDescent="0.25">
      <c r="C3" s="39" t="s">
        <v>25</v>
      </c>
      <c r="D3" s="40"/>
      <c r="E3" s="40"/>
      <c r="F3" s="40"/>
    </row>
    <row r="4" spans="1:9" ht="78" customHeight="1" x14ac:dyDescent="0.35">
      <c r="A4" s="1"/>
      <c r="B4" s="5"/>
      <c r="C4" s="41" t="s">
        <v>28</v>
      </c>
      <c r="D4" s="40"/>
      <c r="E4" s="40"/>
      <c r="F4" s="40"/>
    </row>
    <row r="5" spans="1:9" ht="18" x14ac:dyDescent="0.35">
      <c r="A5" s="1"/>
      <c r="B5" s="31"/>
      <c r="C5" s="31"/>
      <c r="D5" s="1"/>
      <c r="E5" s="1"/>
    </row>
    <row r="6" spans="1:9" ht="39.75" customHeight="1" x14ac:dyDescent="0.3">
      <c r="A6" s="32" t="s">
        <v>23</v>
      </c>
      <c r="B6" s="33"/>
      <c r="C6" s="33"/>
      <c r="D6" s="34"/>
      <c r="E6" s="34"/>
      <c r="F6" s="34"/>
    </row>
    <row r="7" spans="1:9" ht="14.4" customHeight="1" x14ac:dyDescent="0.3">
      <c r="A7" s="2"/>
      <c r="B7" s="3"/>
      <c r="C7" s="3"/>
      <c r="D7" s="4"/>
      <c r="E7" s="20"/>
      <c r="F7" s="4"/>
    </row>
    <row r="8" spans="1:9" ht="65.25" customHeight="1" x14ac:dyDescent="0.25">
      <c r="A8" s="30" t="s">
        <v>7</v>
      </c>
      <c r="B8" s="30" t="s">
        <v>1</v>
      </c>
      <c r="C8" s="30" t="s">
        <v>26</v>
      </c>
      <c r="D8" s="38"/>
      <c r="E8" s="38"/>
      <c r="F8" s="24"/>
      <c r="G8" s="6"/>
      <c r="H8" s="7"/>
    </row>
    <row r="9" spans="1:9" ht="20.25" customHeight="1" x14ac:dyDescent="0.25">
      <c r="A9" s="30"/>
      <c r="B9" s="30"/>
      <c r="C9" s="23" t="s">
        <v>3</v>
      </c>
      <c r="D9" s="23" t="s">
        <v>4</v>
      </c>
      <c r="E9" s="23" t="s">
        <v>5</v>
      </c>
      <c r="F9" s="24"/>
    </row>
    <row r="10" spans="1:9" ht="15.6" x14ac:dyDescent="0.25">
      <c r="A10" s="12" t="s">
        <v>11</v>
      </c>
      <c r="B10" s="12" t="s">
        <v>9</v>
      </c>
      <c r="C10" s="19" t="s">
        <v>12</v>
      </c>
      <c r="D10" s="19" t="s">
        <v>13</v>
      </c>
      <c r="E10" s="19" t="s">
        <v>14</v>
      </c>
      <c r="F10" s="24"/>
    </row>
    <row r="11" spans="1:9" ht="31.2" x14ac:dyDescent="0.3">
      <c r="A11" s="13" t="s">
        <v>29</v>
      </c>
      <c r="B11" s="14" t="s">
        <v>2</v>
      </c>
      <c r="C11" s="10">
        <f>C12+C13</f>
        <v>0</v>
      </c>
      <c r="D11" s="10">
        <f t="shared" ref="D11" si="0">D12+D13</f>
        <v>0</v>
      </c>
      <c r="E11" s="10">
        <f t="shared" ref="E11" si="1">E12+E13</f>
        <v>0</v>
      </c>
      <c r="F11" s="25"/>
    </row>
    <row r="12" spans="1:9" ht="31.2" x14ac:dyDescent="0.3">
      <c r="A12" s="13" t="s">
        <v>16</v>
      </c>
      <c r="B12" s="14" t="s">
        <v>18</v>
      </c>
      <c r="C12" s="8">
        <v>0</v>
      </c>
      <c r="D12" s="8">
        <v>-10000</v>
      </c>
      <c r="E12" s="8">
        <v>-10000</v>
      </c>
      <c r="F12" s="26"/>
    </row>
    <row r="13" spans="1:9" ht="31.2" x14ac:dyDescent="0.3">
      <c r="A13" s="13" t="s">
        <v>15</v>
      </c>
      <c r="B13" s="14" t="s">
        <v>17</v>
      </c>
      <c r="C13" s="8">
        <v>0</v>
      </c>
      <c r="D13" s="8">
        <v>10000</v>
      </c>
      <c r="E13" s="8">
        <v>10000</v>
      </c>
      <c r="F13" s="26"/>
    </row>
    <row r="14" spans="1:9" ht="31.2" x14ac:dyDescent="0.3">
      <c r="A14" s="13" t="s">
        <v>31</v>
      </c>
      <c r="B14" s="14" t="s">
        <v>8</v>
      </c>
      <c r="C14" s="10">
        <f>C15+C16</f>
        <v>136798.20000000001</v>
      </c>
      <c r="D14" s="10">
        <f t="shared" ref="D14" si="2">D15+D16</f>
        <v>0</v>
      </c>
      <c r="E14" s="10">
        <f t="shared" ref="E14" si="3">E15+E16</f>
        <v>0</v>
      </c>
      <c r="F14" s="25"/>
    </row>
    <row r="15" spans="1:9" ht="31.2" x14ac:dyDescent="0.3">
      <c r="A15" s="13" t="s">
        <v>19</v>
      </c>
      <c r="B15" s="14" t="s">
        <v>21</v>
      </c>
      <c r="C15" s="29">
        <f>-2890918.6-C13</f>
        <v>-2890918.6</v>
      </c>
      <c r="D15" s="9">
        <f>-2528406.6-D13</f>
        <v>-2538406.6</v>
      </c>
      <c r="E15" s="9">
        <f>-2127823-E13</f>
        <v>-2137823</v>
      </c>
      <c r="F15" s="27"/>
      <c r="I15" s="11"/>
    </row>
    <row r="16" spans="1:9" ht="31.2" x14ac:dyDescent="0.3">
      <c r="A16" s="13" t="s">
        <v>20</v>
      </c>
      <c r="B16" s="14" t="s">
        <v>22</v>
      </c>
      <c r="C16" s="29">
        <f>3027716.8-C12</f>
        <v>3027716.8</v>
      </c>
      <c r="D16" s="8">
        <f>2528406.6-D12</f>
        <v>2538406.6</v>
      </c>
      <c r="E16" s="8">
        <f>2127823-E12</f>
        <v>2137823</v>
      </c>
      <c r="F16" s="26"/>
    </row>
    <row r="17" spans="1:6" ht="31.2" x14ac:dyDescent="0.3">
      <c r="A17" s="13" t="s">
        <v>30</v>
      </c>
      <c r="B17" s="14" t="s">
        <v>0</v>
      </c>
      <c r="C17" s="29">
        <v>0</v>
      </c>
      <c r="D17" s="8">
        <v>0</v>
      </c>
      <c r="E17" s="8">
        <v>0</v>
      </c>
      <c r="F17" s="26"/>
    </row>
    <row r="18" spans="1:6" ht="17.399999999999999" x14ac:dyDescent="0.3">
      <c r="A18" s="15"/>
      <c r="B18" s="16" t="s">
        <v>10</v>
      </c>
      <c r="C18" s="10">
        <f>+C11+C14+C17</f>
        <v>136798.20000000001</v>
      </c>
      <c r="D18" s="17">
        <f>+D11+D14+D17</f>
        <v>0</v>
      </c>
      <c r="E18" s="17">
        <f>+E11+E14+E17</f>
        <v>0</v>
      </c>
      <c r="F18" s="28" t="s">
        <v>27</v>
      </c>
    </row>
    <row r="21" spans="1:6" x14ac:dyDescent="0.25">
      <c r="C21" s="18"/>
      <c r="D21" s="18"/>
      <c r="E21" s="18"/>
      <c r="F21" s="18"/>
    </row>
  </sheetData>
  <mergeCells count="9">
    <mergeCell ref="A8:A9"/>
    <mergeCell ref="B8:B9"/>
    <mergeCell ref="B5:C5"/>
    <mergeCell ref="A6:F6"/>
    <mergeCell ref="B1:F1"/>
    <mergeCell ref="B2:F2"/>
    <mergeCell ref="C8:E8"/>
    <mergeCell ref="C3:F3"/>
    <mergeCell ref="C4:F4"/>
  </mergeCells>
  <phoneticPr fontId="1" type="noConversion"/>
  <printOptions horizontalCentered="1"/>
  <pageMargins left="0.39370078740157483" right="0.39370078740157483" top="0.39370078740157483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budget</cp:lastModifiedBy>
  <cp:lastPrinted>2023-03-16T07:46:51Z</cp:lastPrinted>
  <dcterms:created xsi:type="dcterms:W3CDTF">2006-09-19T12:50:58Z</dcterms:created>
  <dcterms:modified xsi:type="dcterms:W3CDTF">2023-12-12T08:03:55Z</dcterms:modified>
</cp:coreProperties>
</file>