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SRVFU-07\Pochta\2025 год\бюджетный отдел\уточнение бюджета\Апрель\решение апреля\"/>
    </mc:Choice>
  </mc:AlternateContent>
  <xr:revisionPtr revIDLastSave="0" documentId="13_ncr:1_{0148FCA5-68A4-42FA-B5E1-E27BFE7D1E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Приложение 1" sheetId="3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3" l="1"/>
  <c r="D21" i="3"/>
  <c r="D20" i="3"/>
  <c r="C19" i="3" l="1"/>
  <c r="C23" i="3" s="1"/>
  <c r="E21" i="3"/>
  <c r="E20" i="3"/>
  <c r="D14" i="3"/>
  <c r="D16" i="3" l="1"/>
  <c r="E16" i="3"/>
  <c r="C16" i="3"/>
  <c r="D13" i="3" l="1"/>
  <c r="E19" i="3"/>
  <c r="E13" i="3"/>
  <c r="C13" i="3"/>
  <c r="E23" i="3" l="1"/>
  <c r="D19" i="3"/>
  <c r="D23" i="3" s="1"/>
</calcChain>
</file>

<file path=xl/sharedStrings.xml><?xml version="1.0" encoding="utf-8"?>
<sst xmlns="http://schemas.openxmlformats.org/spreadsheetml/2006/main" count="37" uniqueCount="36">
  <si>
    <t>Иные источники внутреннего финансирования дефицитов бюджетов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</si>
  <si>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</si>
  <si>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</si>
  <si>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2025 год</t>
  </si>
  <si>
    <t>Приложение 1</t>
  </si>
  <si>
    <t>Код</t>
  </si>
  <si>
    <t>Изменение остатков средств на счетах по учету средств бюджетов</t>
  </si>
  <si>
    <t>2</t>
  </si>
  <si>
    <t>Итого</t>
  </si>
  <si>
    <t>1</t>
  </si>
  <si>
    <t>3</t>
  </si>
  <si>
    <t>4</t>
  </si>
  <si>
    <t>5</t>
  </si>
  <si>
    <t>901 01 02 00 00 14 0000 710</t>
  </si>
  <si>
    <t>901 01 02 00 00 14 0000 810</t>
  </si>
  <si>
    <t>Привлечение муниципальными округами кредитов от кредитных организаций в валюте Российской Федерации</t>
  </si>
  <si>
    <t>Погашение муниципальными округами кредитов от кредитных организаций в валюте Российской Федерации</t>
  </si>
  <si>
    <t>901 01 05 02 01 14 0000 510</t>
  </si>
  <si>
    <t>901 01 05 02 01 14 0000 610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</si>
  <si>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</si>
  <si>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</si>
  <si>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Сумма на год   ( тыс.руб.)</t>
  </si>
  <si>
    <t>901 01 02 00 00 00 0000 000</t>
  </si>
  <si>
    <t>901 01 05 00 00 00 0000 000</t>
  </si>
  <si>
    <t>901 01 06 00 00 00 0000 000</t>
  </si>
  <si>
    <t>2026 год</t>
  </si>
  <si>
    <t>ИСТОЧНИКИ
внутреннего финансирования дефицита бюджета округа на 2025 год и на плановый период  2026 и 2027  годов</t>
  </si>
  <si>
    <t>2027 год</t>
  </si>
  <si>
    <t>000 01 03 00 00 00 0000 000</t>
  </si>
  <si>
    <t>Бюджетные кредиты из других бюджетов бюджетной системы Российской Федерации</t>
  </si>
  <si>
    <t>901 01 03 00 00 14 0000 810</t>
  </si>
  <si>
    <t>Погашение муниципальными округами кредитов от других бюджетов в валюте Российской Федерации</t>
  </si>
  <si>
    <t>901 01 03 00 00 14 0000 710</t>
  </si>
  <si>
    <t>Привлечение муниципальными округами кредитов от других бюджетов в валюте Российской Федерации</t>
  </si>
  <si>
    <t>к решению Представительного Собрания  Вологодского муниципального округа Вологодской области от  .......2025  № .....  О внесении изменений в решение Представительного Собрания Вологодского  муниципального округа от 24.12.2024 №517  «О бюджете  округа на 2025 год и плановый период 2026 и 2027 годов»</t>
  </si>
  <si>
    <t xml:space="preserve">к решению Представительного Собрания Вологодского  муниципального округа Вологодской области от 24.12.2024 № 517  "О бюджете округа на 2025 год и плановый период 2026 и 2027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</si>
</sst>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&quot;р.&quot;_-;\-* #,##0.00&quot;р.&quot;_-;_-* &quot;-&quot;??&quot;р.&quot;_-;_-@_-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165" fontId="1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0" fillId="0" borderId="0" xfId="0" applyBorder="1"/>
    <xf numFmtId="164" fontId="0" fillId="0" borderId="0" xfId="0" applyNumberFormat="1"/>
    <xf numFmtId="0" fontId="8" fillId="0" borderId="1" xfId="0" applyNumberFormat="1" applyFont="1" applyFill="1" applyBorder="1" applyAlignment="1" applyProtection="1">
      <alignment horizontal="center" wrapText="1"/>
    </xf>
    <xf numFmtId="0" fontId="8" fillId="0" borderId="1" xfId="0" applyNumberFormat="1" applyFont="1" applyFill="1" applyBorder="1" applyAlignment="1" applyProtection="1">
      <alignment horizontal="left" wrapText="1"/>
    </xf>
    <xf numFmtId="0" fontId="9" fillId="0" borderId="1" xfId="0" applyNumberFormat="1" applyFont="1" applyFill="1" applyBorder="1" applyAlignment="1" applyProtection="1">
      <alignment horizontal="center" wrapText="1"/>
    </xf>
    <xf numFmtId="0" fontId="9" fillId="0" borderId="1" xfId="0" applyNumberFormat="1" applyFont="1" applyFill="1" applyBorder="1" applyAlignment="1" applyProtection="1">
      <alignment horizontal="left" wrapText="1"/>
    </xf>
    <xf numFmtId="4" fontId="0" fillId="0" borderId="0" xfId="0" applyNumberFormat="1"/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4" fontId="9" fillId="0" borderId="1" xfId="0" applyNumberFormat="1" applyFont="1" applyFill="1" applyBorder="1" applyAlignment="1" applyProtection="1">
      <alignment horizontal="right" wrapText="1"/>
    </xf>
    <xf numFmtId="4" fontId="8" fillId="0" borderId="1" xfId="0" applyNumberFormat="1" applyFont="1" applyFill="1" applyBorder="1" applyAlignment="1" applyProtection="1">
      <alignment horizontal="right" wrapText="1"/>
    </xf>
    <xf numFmtId="4" fontId="4" fillId="0" borderId="1" xfId="0" applyNumberFormat="1" applyFont="1" applyFill="1" applyBorder="1" applyAlignment="1" applyProtection="1">
      <alignment horizontal="right" wrapText="1"/>
    </xf>
    <xf numFmtId="0" fontId="9" fillId="0" borderId="2" xfId="0" applyNumberFormat="1" applyFont="1" applyFill="1" applyBorder="1" applyAlignment="1" applyProtection="1">
      <alignment horizontal="left" wrapText="1"/>
    </xf>
    <xf numFmtId="4" fontId="4" fillId="0" borderId="1" xfId="0" applyNumberFormat="1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Fill="1" applyAlignment="1">
      <alignment horizontal="right" vertical="center" wrapText="1"/>
    </xf>
    <xf numFmtId="4" fontId="6" fillId="0" borderId="1" xfId="0" applyNumberFormat="1" applyFont="1" applyFill="1" applyBorder="1" applyAlignment="1" applyProtection="1">
      <alignment horizontal="right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</cellXfs>
  <cellStyles count="3">
    <cellStyle name="Денежный 2" xfId="2" xr:uid="{AC43EBA3-0328-488E-A7E7-B110D440C289}"/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view="pageBreakPreview" topLeftCell="A9" zoomScale="80" zoomScaleNormal="80" zoomScaleSheetLayoutView="80" workbookViewId="0">
      <selection activeCell="C22" sqref="C22"/>
    </sheetView>
  </sheetViews>
  <sheetFormatPr defaultRowHeight="12.75" x14ac:dyDescent="0.2"/>
  <cols>
    <col min="1" max="1" width="34.7109375" customWidth="1"/>
    <col min="2" max="2" width="64.7109375" customWidth="1"/>
    <col min="3" max="3" width="17" customWidth="1"/>
    <col min="4" max="4" width="16.42578125" customWidth="1"/>
    <col min="5" max="5" width="16.28515625" customWidth="1"/>
    <col min="6" max="6" width="3.28515625" customWidth="1"/>
    <col min="8" max="8" width="12.42578125" bestFit="1" customWidth="1"/>
  </cols>
  <sheetData>
    <row r="1" spans="1:8" ht="15.75" x14ac:dyDescent="0.2">
      <c r="C1" s="32" t="s">
        <v>4</v>
      </c>
      <c r="D1" s="33"/>
      <c r="E1" s="33"/>
    </row>
    <row r="2" spans="1:8" ht="105" customHeight="1" x14ac:dyDescent="0.3">
      <c r="A2" s="1"/>
      <c r="B2" s="5"/>
      <c r="C2" s="34" t="s">
        <v>34</v>
      </c>
      <c r="D2" s="34"/>
      <c r="E2" s="34"/>
    </row>
    <row r="3" spans="1:8" ht="13.5" customHeight="1" x14ac:dyDescent="0.3">
      <c r="A3" s="1"/>
      <c r="B3" s="5"/>
      <c r="C3" s="25"/>
      <c r="D3" s="24"/>
      <c r="E3" s="24"/>
    </row>
    <row r="4" spans="1:8" ht="15.75" x14ac:dyDescent="0.2">
      <c r="C4" s="32" t="s">
        <v>4</v>
      </c>
      <c r="D4" s="33"/>
      <c r="E4" s="33"/>
    </row>
    <row r="5" spans="1:8" ht="78" customHeight="1" x14ac:dyDescent="0.3">
      <c r="A5" s="1"/>
      <c r="B5" s="5"/>
      <c r="C5" s="36" t="s">
        <v>35</v>
      </c>
      <c r="D5" s="33"/>
      <c r="E5" s="33"/>
    </row>
    <row r="6" spans="1:8" ht="18.75" x14ac:dyDescent="0.3">
      <c r="A6" s="1"/>
      <c r="B6" s="28"/>
      <c r="C6" s="28"/>
      <c r="D6" s="1"/>
    </row>
    <row r="7" spans="1:8" ht="39.75" customHeight="1" x14ac:dyDescent="0.3">
      <c r="A7" s="29" t="s">
        <v>26</v>
      </c>
      <c r="B7" s="30"/>
      <c r="C7" s="30"/>
      <c r="D7" s="31"/>
      <c r="E7" s="31"/>
    </row>
    <row r="8" spans="1:8" ht="24" customHeight="1" x14ac:dyDescent="0.3">
      <c r="A8" s="2"/>
      <c r="B8" s="3"/>
      <c r="C8" s="3"/>
      <c r="D8" s="4"/>
      <c r="E8" s="4"/>
    </row>
    <row r="9" spans="1:8" ht="65.25" customHeight="1" x14ac:dyDescent="0.2">
      <c r="A9" s="27" t="s">
        <v>5</v>
      </c>
      <c r="B9" s="27" t="s">
        <v>1</v>
      </c>
      <c r="C9" s="27" t="s">
        <v>21</v>
      </c>
      <c r="D9" s="35"/>
      <c r="E9" s="35"/>
      <c r="F9" s="6"/>
      <c r="G9" s="7"/>
    </row>
    <row r="10" spans="1:8" ht="20.25" customHeight="1" x14ac:dyDescent="0.2">
      <c r="A10" s="27"/>
      <c r="B10" s="27"/>
      <c r="C10" s="15" t="s">
        <v>3</v>
      </c>
      <c r="D10" s="15" t="s">
        <v>25</v>
      </c>
      <c r="E10" s="15" t="s">
        <v>27</v>
      </c>
    </row>
    <row r="11" spans="1:8" ht="15.75" x14ac:dyDescent="0.2">
      <c r="A11" s="14" t="s">
        <v>9</v>
      </c>
      <c r="B11" s="14" t="s">
        <v>7</v>
      </c>
      <c r="C11" s="14" t="s">
        <v>10</v>
      </c>
      <c r="D11" s="14" t="s">
        <v>11</v>
      </c>
      <c r="E11" s="14" t="s">
        <v>12</v>
      </c>
    </row>
    <row r="12" spans="1:8" ht="15.75" x14ac:dyDescent="0.2">
      <c r="A12" s="14"/>
      <c r="B12" s="14"/>
      <c r="C12" s="14"/>
      <c r="D12" s="14"/>
      <c r="E12" s="14"/>
    </row>
    <row r="13" spans="1:8" ht="31.5" x14ac:dyDescent="0.25">
      <c r="A13" s="9" t="s">
        <v>22</v>
      </c>
      <c r="B13" s="12" t="s">
        <v>2</v>
      </c>
      <c r="C13" s="19">
        <f>C14+C15</f>
        <v>0</v>
      </c>
      <c r="D13" s="19">
        <f>D14+D15</f>
        <v>0</v>
      </c>
      <c r="E13" s="19">
        <f t="shared" ref="E13" si="0">E14+E15</f>
        <v>0</v>
      </c>
    </row>
    <row r="14" spans="1:8" ht="31.5" x14ac:dyDescent="0.25">
      <c r="A14" s="9" t="s">
        <v>14</v>
      </c>
      <c r="B14" s="10" t="s">
        <v>16</v>
      </c>
      <c r="C14" s="20">
        <v>0</v>
      </c>
      <c r="D14" s="20">
        <f>-10000</f>
        <v>-10000</v>
      </c>
      <c r="E14" s="20">
        <v>-10000</v>
      </c>
    </row>
    <row r="15" spans="1:8" ht="31.5" x14ac:dyDescent="0.25">
      <c r="A15" s="9" t="s">
        <v>13</v>
      </c>
      <c r="B15" s="10" t="s">
        <v>15</v>
      </c>
      <c r="C15" s="20">
        <v>0</v>
      </c>
      <c r="D15" s="20">
        <v>10000</v>
      </c>
      <c r="E15" s="20">
        <v>10000</v>
      </c>
      <c r="H15" s="13"/>
    </row>
    <row r="16" spans="1:8" ht="31.5" x14ac:dyDescent="0.25">
      <c r="A16" s="16" t="s">
        <v>28</v>
      </c>
      <c r="B16" s="22" t="s">
        <v>29</v>
      </c>
      <c r="C16" s="19">
        <f>C17+C18</f>
        <v>-27870</v>
      </c>
      <c r="D16" s="19">
        <f t="shared" ref="D16:E16" si="1">D17+D18</f>
        <v>0</v>
      </c>
      <c r="E16" s="19">
        <f t="shared" si="1"/>
        <v>0</v>
      </c>
      <c r="H16" s="13"/>
    </row>
    <row r="17" spans="1:8" ht="31.5" x14ac:dyDescent="0.25">
      <c r="A17" s="17" t="s">
        <v>30</v>
      </c>
      <c r="B17" s="18" t="s">
        <v>31</v>
      </c>
      <c r="C17" s="23">
        <v>-27870</v>
      </c>
      <c r="D17" s="23">
        <v>0</v>
      </c>
      <c r="E17" s="23">
        <v>0</v>
      </c>
    </row>
    <row r="18" spans="1:8" ht="31.5" x14ac:dyDescent="0.25">
      <c r="A18" s="17" t="s">
        <v>32</v>
      </c>
      <c r="B18" s="18" t="s">
        <v>33</v>
      </c>
      <c r="C18" s="23">
        <v>0</v>
      </c>
      <c r="D18" s="23">
        <v>0</v>
      </c>
      <c r="E18" s="23">
        <v>0</v>
      </c>
    </row>
    <row r="19" spans="1:8" ht="31.5" x14ac:dyDescent="0.25">
      <c r="A19" s="9" t="s">
        <v>23</v>
      </c>
      <c r="B19" s="12" t="s">
        <v>6</v>
      </c>
      <c r="C19" s="19">
        <f>C20+C21</f>
        <v>87967.5</v>
      </c>
      <c r="D19" s="19">
        <f t="shared" ref="D19:E19" si="2">D20+D21</f>
        <v>0</v>
      </c>
      <c r="E19" s="19">
        <f t="shared" si="2"/>
        <v>0</v>
      </c>
    </row>
    <row r="20" spans="1:8" ht="31.5" x14ac:dyDescent="0.25">
      <c r="A20" s="9" t="s">
        <v>17</v>
      </c>
      <c r="B20" s="10" t="s">
        <v>19</v>
      </c>
      <c r="C20" s="21">
        <v>-3539462</v>
      </c>
      <c r="D20" s="21">
        <f>-2841412.8-D15</f>
        <v>-2851412.8</v>
      </c>
      <c r="E20" s="21">
        <f>-3106483.5-E15</f>
        <v>-3116483.5</v>
      </c>
      <c r="H20" s="8"/>
    </row>
    <row r="21" spans="1:8" ht="31.5" x14ac:dyDescent="0.25">
      <c r="A21" s="9" t="s">
        <v>18</v>
      </c>
      <c r="B21" s="10" t="s">
        <v>20</v>
      </c>
      <c r="C21" s="21">
        <f>3599559.5+(-C17)</f>
        <v>3627429.5</v>
      </c>
      <c r="D21" s="21">
        <f>2841412.8-D14</f>
        <v>2851412.8</v>
      </c>
      <c r="E21" s="21">
        <f>3106483.5-E14</f>
        <v>3116483.5</v>
      </c>
    </row>
    <row r="22" spans="1:8" ht="31.5" x14ac:dyDescent="0.25">
      <c r="A22" s="9" t="s">
        <v>24</v>
      </c>
      <c r="B22" s="10" t="s">
        <v>0</v>
      </c>
      <c r="C22" s="21">
        <v>0</v>
      </c>
      <c r="D22" s="21">
        <v>0</v>
      </c>
      <c r="E22" s="20">
        <v>0</v>
      </c>
    </row>
    <row r="23" spans="1:8" ht="15.75" x14ac:dyDescent="0.25">
      <c r="A23" s="11"/>
      <c r="B23" s="12" t="s">
        <v>8</v>
      </c>
      <c r="C23" s="19">
        <f>+C13+C19+C22+C16</f>
        <v>60097.5</v>
      </c>
      <c r="D23" s="26">
        <f>+D13+D19+D22+D16</f>
        <v>0</v>
      </c>
      <c r="E23" s="19">
        <f t="shared" ref="E23" si="3">+E13+E19+E22+E16</f>
        <v>0</v>
      </c>
    </row>
    <row r="25" spans="1:8" x14ac:dyDescent="0.2">
      <c r="C25" s="13"/>
    </row>
    <row r="27" spans="1:8" x14ac:dyDescent="0.2">
      <c r="C27" s="13"/>
    </row>
    <row r="29" spans="1:8" x14ac:dyDescent="0.2">
      <c r="C29" s="13"/>
    </row>
  </sheetData>
  <mergeCells count="9">
    <mergeCell ref="A9:A10"/>
    <mergeCell ref="B9:B10"/>
    <mergeCell ref="B6:C6"/>
    <mergeCell ref="A7:E7"/>
    <mergeCell ref="C1:E1"/>
    <mergeCell ref="C2:E2"/>
    <mergeCell ref="C9:E9"/>
    <mergeCell ref="C4:E4"/>
    <mergeCell ref="C5:E5"/>
  </mergeCells>
  <phoneticPr fontId="1" type="noConversion"/>
  <printOptions horizontalCentered="1"/>
  <pageMargins left="0.39370078740157483" right="0.39370078740157483" top="0.98425196850393704" bottom="0.3937007874015748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Егорова Н.С.</cp:lastModifiedBy>
  <cp:lastPrinted>2025-04-18T13:40:27Z</cp:lastPrinted>
  <dcterms:created xsi:type="dcterms:W3CDTF">2006-09-19T12:50:58Z</dcterms:created>
  <dcterms:modified xsi:type="dcterms:W3CDTF">2025-04-21T06:46:07Z</dcterms:modified>
</cp:coreProperties>
</file>