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halaurovaaa\Desktop\БЮДЖЕТ ДЛЯ ГРАЖДАН\"/>
    </mc:Choice>
  </mc:AlternateContent>
  <xr:revisionPtr revIDLastSave="0" documentId="13_ncr:1_{C611D1B5-C4A4-46A4-8D36-1334B7FB5B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Д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7" i="1" l="1"/>
  <c r="I7" i="1"/>
  <c r="K32" i="1" l="1"/>
  <c r="G32" i="1"/>
  <c r="P18" i="1"/>
  <c r="Q18" i="1"/>
  <c r="Q30" i="1" s="1"/>
  <c r="Q32" i="1" s="1"/>
  <c r="J18" i="1"/>
  <c r="K18" i="1"/>
  <c r="L18" i="1"/>
  <c r="M18" i="1"/>
  <c r="N18" i="1"/>
  <c r="N30" i="1" s="1"/>
  <c r="N32" i="1" s="1"/>
  <c r="O18" i="1"/>
  <c r="I18" i="1"/>
</calcChain>
</file>

<file path=xl/sharedStrings.xml><?xml version="1.0" encoding="utf-8"?>
<sst xmlns="http://schemas.openxmlformats.org/spreadsheetml/2006/main" count="215" uniqueCount="45">
  <si>
    <t>№
п/п</t>
  </si>
  <si>
    <t>Ед.
измерения</t>
  </si>
  <si>
    <t>увеличение (+)</t>
  </si>
  <si>
    <t>уменьшение (-)</t>
  </si>
  <si>
    <t>1.1.</t>
  </si>
  <si>
    <t>тыс.руб.</t>
  </si>
  <si>
    <t>0,0</t>
  </si>
  <si>
    <t>Погашение кредитов от кредитных
организаций</t>
  </si>
  <si>
    <t>Привлечение кредитов от кредитных
организаций</t>
  </si>
  <si>
    <t>1.2.</t>
  </si>
  <si>
    <t>Погашение бюджетных кредитов,</t>
  </si>
  <si>
    <t>Привлечение бюджетных кредитов,</t>
  </si>
  <si>
    <t>1.3.</t>
  </si>
  <si>
    <t>Принципал/Бенефициар</t>
  </si>
  <si>
    <t>%</t>
  </si>
  <si>
    <t>Муниципальные заимствования
округа</t>
  </si>
  <si>
    <t>Изменение объема
муниципального внутреннего
долга округа за 2025 год</t>
  </si>
  <si>
    <t>Прогноз объема
муниципального
внутреннего долга
округа на 01
января 2026 года</t>
  </si>
  <si>
    <t>Объем муниципального внутреннего
долга округа по государственным
внутренним заимствованиям округа</t>
  </si>
  <si>
    <t>Объем муниципального внутреннего
долга округа по предоставленным
государственным гарантиям округа</t>
  </si>
  <si>
    <t>Объем муниципального внутреннего
долга округа по планируемым к
предоставлению государственным
гарантиям округа</t>
  </si>
  <si>
    <t>Сведения о верхнем пределе муниципального долга Вологодского муниципального округа на 1 января года, следующего за очередным финансовым годом и каждым годом планового периода</t>
  </si>
  <si>
    <t>1. Муниципальные внутренние заимствования округа</t>
  </si>
  <si>
    <t>Кредиты от кредитных организаций, по
которым возникают долговые
обязательства муниципального образования, как
заемщика</t>
  </si>
  <si>
    <t>Кредиты из других бюджетов
бюджетной системы РФ, по которым
возникают долговые обязательства
муниципального образования, как заемщика</t>
  </si>
  <si>
    <t>в том числе на пополнение остатков
средств на счете бюджета муниципального образования</t>
  </si>
  <si>
    <t>Муниципальные ценные бумаги
муниципального образования, по которым возникают
долговые обязательства муниципального образования, как заемщика</t>
  </si>
  <si>
    <t>Погашение муниципальных ценных
бумаг муниципального образования</t>
  </si>
  <si>
    <t>Размещение муниципальных ценных
бумаг муниципального образования</t>
  </si>
  <si>
    <t>2. Муниципальные гарантии округа</t>
  </si>
  <si>
    <t>Предоставленные муниципальные гарантии округа</t>
  </si>
  <si>
    <t>Муниципальные гарантии округа, планируемые к предоставлению</t>
  </si>
  <si>
    <t>Объем муниципального внутреннего долга
округа по муниципальным гарантиям
округа</t>
  </si>
  <si>
    <t>Верхний предел муниципального
внутреннего долга округа, в том числе
верхний предел долга по муниципальным
гарантиям округа</t>
  </si>
  <si>
    <t>Объем налоговых и неналоговых доходов
бюджета округа</t>
  </si>
  <si>
    <t>Отношение верхнего предела
муниципального внутреннего долга округа
к объему налоговых и неналоговых доходов
бюджета округа</t>
  </si>
  <si>
    <t>Изменение объема
муниципального внутреннего
долга округа за 2026 год</t>
  </si>
  <si>
    <t>Прогноз объема
муниципального
внутреннего долга
округа на 01
января 2027 года</t>
  </si>
  <si>
    <t>Фактический объем
муниципального
внутреннего долга
округа на 01 января
2024 года</t>
  </si>
  <si>
    <t>Объем
муниципального
внутреннего долга
округа на 01 января
2023 года</t>
  </si>
  <si>
    <t>Фактический объем
муниципального
внутреннего долга
округа на 01.01.2023</t>
  </si>
  <si>
    <t>Объем
муниципального
внутреннего долга
округа на 01 января
2024 года</t>
  </si>
  <si>
    <t>Ожидаемый объем
муниципального
внутреннего долга
округа на 01 января
2025 года</t>
  </si>
  <si>
    <t>Прогноз объема
муниципального
внутреннего долга
округа на 01
января 2028 года</t>
  </si>
  <si>
    <t>Изменение объема
муниципального внутреннего
долга округа за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</si>
</sst>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" x14ac:knownFonts="1">
    <font>
      <sz val="10"/>
      <name val="Arial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0" fillId="0" borderId="0" xfId="0" applyNumberFormat="1" applyBorder="1"/>
    <xf numFmtId="164" fontId="1" fillId="0" borderId="4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/>
    <xf numFmtId="165" fontId="0" fillId="0" borderId="0" xfId="0" applyNumberFormat="1" applyBorder="1"/>
    <xf numFmtId="165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/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view="pageBreakPreview" zoomScaleNormal="100" zoomScaleSheetLayoutView="100" workbookViewId="0">
      <selection sqref="A1:Q1"/>
    </sheetView>
  </sheetViews>
  <sheetFormatPr defaultColWidth="9" defaultRowHeight="12.75" x14ac:dyDescent="0.2"/>
  <cols>
    <col min="1" max="1" width="5.140625" customWidth="1"/>
    <col min="2" max="2" width="13.28515625" customWidth="1"/>
    <col min="3" max="3" width="16.7109375" customWidth="1"/>
    <col min="4" max="4" width="1.85546875" customWidth="1"/>
    <col min="5" max="5" width="10.42578125" customWidth="1"/>
    <col min="6" max="6" width="12.7109375" customWidth="1"/>
    <col min="7" max="8" width="14.5703125" customWidth="1"/>
    <col min="9" max="9" width="11.28515625" customWidth="1"/>
    <col min="10" max="10" width="8.7109375" customWidth="1"/>
    <col min="11" max="11" width="16.28515625" customWidth="1"/>
    <col min="12" max="12" width="10" customWidth="1"/>
    <col min="13" max="13" width="10.7109375" customWidth="1"/>
    <col min="14" max="14" width="16.140625" customWidth="1"/>
    <col min="15" max="15" width="7.85546875" customWidth="1"/>
    <col min="16" max="16" width="8.42578125" customWidth="1"/>
    <col min="17" max="17" width="16.140625" customWidth="1"/>
  </cols>
  <sheetData>
    <row r="1" spans="1:18" ht="17.25" customHeight="1" x14ac:dyDescent="0.2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4.25" customHeight="1" x14ac:dyDescent="0.2">
      <c r="A3" s="1"/>
      <c r="B3" s="31" t="s">
        <v>22</v>
      </c>
      <c r="C3" s="31"/>
      <c r="D3" s="31"/>
      <c r="E3" s="31"/>
      <c r="F3" s="31"/>
      <c r="G3" s="31"/>
      <c r="H3" s="23"/>
      <c r="I3" s="1"/>
      <c r="J3" s="1"/>
      <c r="K3" s="1"/>
      <c r="L3" s="1"/>
      <c r="M3" s="1"/>
      <c r="N3" s="1"/>
      <c r="O3" s="1"/>
      <c r="P3" s="1"/>
      <c r="Q3" s="1"/>
    </row>
    <row r="4" spans="1:18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 ht="43.15" customHeight="1" x14ac:dyDescent="0.2">
      <c r="A5" s="24" t="s">
        <v>0</v>
      </c>
      <c r="B5" s="24" t="s">
        <v>15</v>
      </c>
      <c r="C5" s="24"/>
      <c r="D5" s="24"/>
      <c r="E5" s="24" t="s">
        <v>1</v>
      </c>
      <c r="F5" s="29" t="s">
        <v>39</v>
      </c>
      <c r="G5" s="29" t="s">
        <v>41</v>
      </c>
      <c r="H5" s="24" t="s">
        <v>42</v>
      </c>
      <c r="I5" s="24" t="s">
        <v>16</v>
      </c>
      <c r="J5" s="24"/>
      <c r="K5" s="24" t="s">
        <v>17</v>
      </c>
      <c r="L5" s="24" t="s">
        <v>36</v>
      </c>
      <c r="M5" s="24"/>
      <c r="N5" s="24" t="s">
        <v>37</v>
      </c>
      <c r="O5" s="24" t="s">
        <v>44</v>
      </c>
      <c r="P5" s="24"/>
      <c r="Q5" s="24" t="s">
        <v>43</v>
      </c>
      <c r="R5" s="1"/>
    </row>
    <row r="6" spans="1:18" ht="24" customHeight="1" x14ac:dyDescent="0.2">
      <c r="A6" s="24"/>
      <c r="B6" s="24"/>
      <c r="C6" s="24"/>
      <c r="D6" s="24"/>
      <c r="E6" s="24"/>
      <c r="F6" s="36"/>
      <c r="G6" s="36"/>
      <c r="H6" s="24"/>
      <c r="I6" s="7" t="s">
        <v>2</v>
      </c>
      <c r="J6" s="7" t="s">
        <v>3</v>
      </c>
      <c r="K6" s="24"/>
      <c r="L6" s="7" t="s">
        <v>2</v>
      </c>
      <c r="M6" s="7" t="s">
        <v>3</v>
      </c>
      <c r="N6" s="24"/>
      <c r="O6" s="7" t="s">
        <v>2</v>
      </c>
      <c r="P6" s="7" t="s">
        <v>3</v>
      </c>
      <c r="Q6" s="24"/>
      <c r="R6" s="1"/>
    </row>
    <row r="7" spans="1:18" ht="42" customHeight="1" x14ac:dyDescent="0.2">
      <c r="A7" s="16" t="s">
        <v>4</v>
      </c>
      <c r="B7" s="33" t="s">
        <v>23</v>
      </c>
      <c r="C7" s="33"/>
      <c r="D7" s="33"/>
      <c r="E7" s="16" t="s">
        <v>5</v>
      </c>
      <c r="F7" s="17" t="s">
        <v>6</v>
      </c>
      <c r="G7" s="17" t="s">
        <v>6</v>
      </c>
      <c r="H7" s="17" t="s">
        <v>6</v>
      </c>
      <c r="I7" s="20">
        <f>I9</f>
        <v>26672.3</v>
      </c>
      <c r="J7" s="20" t="s">
        <v>6</v>
      </c>
      <c r="K7" s="20">
        <v>26672.3</v>
      </c>
      <c r="L7" s="17">
        <v>10000</v>
      </c>
      <c r="M7" s="17">
        <f>M8</f>
        <v>-36672.300000000003</v>
      </c>
      <c r="N7" s="20">
        <v>0</v>
      </c>
      <c r="O7" s="17" t="s">
        <v>6</v>
      </c>
      <c r="P7" s="17" t="s">
        <v>6</v>
      </c>
      <c r="Q7" s="17" t="s">
        <v>6</v>
      </c>
      <c r="R7" s="1"/>
    </row>
    <row r="8" spans="1:18" ht="21.95" customHeight="1" x14ac:dyDescent="0.2">
      <c r="A8" s="18"/>
      <c r="B8" s="32" t="s">
        <v>7</v>
      </c>
      <c r="C8" s="32"/>
      <c r="D8" s="32"/>
      <c r="E8" s="19" t="s">
        <v>5</v>
      </c>
      <c r="F8" s="20" t="s">
        <v>6</v>
      </c>
      <c r="G8" s="20" t="s">
        <v>6</v>
      </c>
      <c r="H8" s="20" t="s">
        <v>6</v>
      </c>
      <c r="I8" s="20" t="s">
        <v>6</v>
      </c>
      <c r="J8" s="20" t="s">
        <v>6</v>
      </c>
      <c r="K8" s="20" t="s">
        <v>6</v>
      </c>
      <c r="L8" s="20" t="s">
        <v>6</v>
      </c>
      <c r="M8" s="20">
        <v>-36672.300000000003</v>
      </c>
      <c r="N8" s="20" t="s">
        <v>6</v>
      </c>
      <c r="O8" s="20" t="s">
        <v>6</v>
      </c>
      <c r="P8" s="20" t="s">
        <v>6</v>
      </c>
      <c r="Q8" s="20" t="s">
        <v>6</v>
      </c>
      <c r="R8" s="1"/>
    </row>
    <row r="9" spans="1:18" ht="21.95" customHeight="1" x14ac:dyDescent="0.2">
      <c r="A9" s="18"/>
      <c r="B9" s="32" t="s">
        <v>8</v>
      </c>
      <c r="C9" s="32"/>
      <c r="D9" s="32"/>
      <c r="E9" s="19" t="s">
        <v>5</v>
      </c>
      <c r="F9" s="20" t="s">
        <v>6</v>
      </c>
      <c r="G9" s="20" t="s">
        <v>6</v>
      </c>
      <c r="H9" s="20" t="s">
        <v>6</v>
      </c>
      <c r="I9" s="20">
        <v>26672.3</v>
      </c>
      <c r="J9" s="20" t="s">
        <v>6</v>
      </c>
      <c r="K9" s="20" t="s">
        <v>6</v>
      </c>
      <c r="L9" s="20">
        <v>10000</v>
      </c>
      <c r="M9" s="20" t="s">
        <v>6</v>
      </c>
      <c r="N9" s="20" t="s">
        <v>6</v>
      </c>
      <c r="O9" s="20" t="s">
        <v>6</v>
      </c>
      <c r="P9" s="20" t="s">
        <v>6</v>
      </c>
      <c r="Q9" s="20" t="s">
        <v>6</v>
      </c>
      <c r="R9" s="1"/>
    </row>
    <row r="10" spans="1:18" ht="44.25" customHeight="1" x14ac:dyDescent="0.2">
      <c r="A10" s="16" t="s">
        <v>9</v>
      </c>
      <c r="B10" s="35" t="s">
        <v>24</v>
      </c>
      <c r="C10" s="35"/>
      <c r="D10" s="35"/>
      <c r="E10" s="16" t="s">
        <v>5</v>
      </c>
      <c r="F10" s="17">
        <v>0</v>
      </c>
      <c r="G10" s="17">
        <v>0</v>
      </c>
      <c r="H10" s="20" t="s">
        <v>6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"/>
    </row>
    <row r="11" spans="1:18" ht="18" customHeight="1" x14ac:dyDescent="0.2">
      <c r="A11" s="18"/>
      <c r="B11" s="34" t="s">
        <v>10</v>
      </c>
      <c r="C11" s="34"/>
      <c r="D11" s="34"/>
      <c r="E11" s="19" t="s">
        <v>5</v>
      </c>
      <c r="F11" s="19" t="s">
        <v>6</v>
      </c>
      <c r="G11" s="19" t="s">
        <v>6</v>
      </c>
      <c r="H11" s="20" t="s">
        <v>6</v>
      </c>
      <c r="I11" s="19" t="s">
        <v>6</v>
      </c>
      <c r="J11" s="19">
        <v>0</v>
      </c>
      <c r="K11" s="19" t="s">
        <v>6</v>
      </c>
      <c r="L11" s="19" t="s">
        <v>6</v>
      </c>
      <c r="M11" s="19">
        <v>0</v>
      </c>
      <c r="N11" s="19" t="s">
        <v>6</v>
      </c>
      <c r="O11" s="19" t="s">
        <v>6</v>
      </c>
      <c r="P11" s="16">
        <v>0</v>
      </c>
      <c r="Q11" s="19" t="s">
        <v>6</v>
      </c>
      <c r="R11" s="1"/>
    </row>
    <row r="12" spans="1:18" ht="29.25" customHeight="1" x14ac:dyDescent="0.2">
      <c r="A12" s="18"/>
      <c r="B12" s="34" t="s">
        <v>25</v>
      </c>
      <c r="C12" s="34"/>
      <c r="D12" s="34"/>
      <c r="E12" s="19" t="s">
        <v>5</v>
      </c>
      <c r="F12" s="19" t="s">
        <v>6</v>
      </c>
      <c r="G12" s="19" t="s">
        <v>6</v>
      </c>
      <c r="H12" s="20" t="s">
        <v>6</v>
      </c>
      <c r="I12" s="19" t="s">
        <v>6</v>
      </c>
      <c r="J12" s="19" t="s">
        <v>6</v>
      </c>
      <c r="K12" s="19" t="s">
        <v>6</v>
      </c>
      <c r="L12" s="19" t="s">
        <v>6</v>
      </c>
      <c r="M12" s="19" t="s">
        <v>6</v>
      </c>
      <c r="N12" s="19" t="s">
        <v>6</v>
      </c>
      <c r="O12" s="19" t="s">
        <v>6</v>
      </c>
      <c r="P12" s="19" t="s">
        <v>6</v>
      </c>
      <c r="Q12" s="19" t="s">
        <v>6</v>
      </c>
      <c r="R12" s="1"/>
    </row>
    <row r="13" spans="1:18" ht="18" customHeight="1" x14ac:dyDescent="0.2">
      <c r="A13" s="18"/>
      <c r="B13" s="34" t="s">
        <v>11</v>
      </c>
      <c r="C13" s="34"/>
      <c r="D13" s="34"/>
      <c r="E13" s="19" t="s">
        <v>5</v>
      </c>
      <c r="F13" s="19" t="s">
        <v>6</v>
      </c>
      <c r="G13" s="19" t="s">
        <v>6</v>
      </c>
      <c r="H13" s="20" t="s">
        <v>6</v>
      </c>
      <c r="I13" s="19" t="s">
        <v>6</v>
      </c>
      <c r="J13" s="19" t="s">
        <v>6</v>
      </c>
      <c r="K13" s="19" t="s">
        <v>6</v>
      </c>
      <c r="L13" s="19" t="s">
        <v>6</v>
      </c>
      <c r="M13" s="19" t="s">
        <v>6</v>
      </c>
      <c r="N13" s="19" t="s">
        <v>6</v>
      </c>
      <c r="O13" s="19" t="s">
        <v>6</v>
      </c>
      <c r="P13" s="19" t="s">
        <v>6</v>
      </c>
      <c r="Q13" s="19" t="s">
        <v>6</v>
      </c>
      <c r="R13" s="1"/>
    </row>
    <row r="14" spans="1:18" ht="27" customHeight="1" x14ac:dyDescent="0.2">
      <c r="A14" s="18"/>
      <c r="B14" s="34" t="s">
        <v>25</v>
      </c>
      <c r="C14" s="34"/>
      <c r="D14" s="34"/>
      <c r="E14" s="19" t="s">
        <v>5</v>
      </c>
      <c r="F14" s="19" t="s">
        <v>6</v>
      </c>
      <c r="G14" s="19" t="s">
        <v>6</v>
      </c>
      <c r="H14" s="20" t="s">
        <v>6</v>
      </c>
      <c r="I14" s="19" t="s">
        <v>6</v>
      </c>
      <c r="J14" s="19" t="s">
        <v>6</v>
      </c>
      <c r="K14" s="19" t="s">
        <v>6</v>
      </c>
      <c r="L14" s="19" t="s">
        <v>6</v>
      </c>
      <c r="M14" s="19" t="s">
        <v>6</v>
      </c>
      <c r="N14" s="19" t="s">
        <v>6</v>
      </c>
      <c r="O14" s="19" t="s">
        <v>6</v>
      </c>
      <c r="P14" s="19" t="s">
        <v>6</v>
      </c>
      <c r="Q14" s="19" t="s">
        <v>6</v>
      </c>
      <c r="R14" s="1"/>
    </row>
    <row r="15" spans="1:18" ht="44.25" customHeight="1" x14ac:dyDescent="0.2">
      <c r="A15" s="16" t="s">
        <v>12</v>
      </c>
      <c r="B15" s="33" t="s">
        <v>26</v>
      </c>
      <c r="C15" s="33"/>
      <c r="D15" s="33"/>
      <c r="E15" s="16" t="s">
        <v>5</v>
      </c>
      <c r="F15" s="16" t="s">
        <v>6</v>
      </c>
      <c r="G15" s="16" t="s">
        <v>6</v>
      </c>
      <c r="H15" s="20" t="s">
        <v>6</v>
      </c>
      <c r="I15" s="16" t="s">
        <v>6</v>
      </c>
      <c r="J15" s="16" t="s">
        <v>6</v>
      </c>
      <c r="K15" s="16" t="s">
        <v>6</v>
      </c>
      <c r="L15" s="16" t="s">
        <v>6</v>
      </c>
      <c r="M15" s="16" t="s">
        <v>6</v>
      </c>
      <c r="N15" s="16" t="s">
        <v>6</v>
      </c>
      <c r="O15" s="16" t="s">
        <v>6</v>
      </c>
      <c r="P15" s="16" t="s">
        <v>6</v>
      </c>
      <c r="Q15" s="16" t="s">
        <v>6</v>
      </c>
      <c r="R15" s="1"/>
    </row>
    <row r="16" spans="1:18" ht="21.2" customHeight="1" x14ac:dyDescent="0.2">
      <c r="A16" s="18"/>
      <c r="B16" s="32" t="s">
        <v>27</v>
      </c>
      <c r="C16" s="32"/>
      <c r="D16" s="32"/>
      <c r="E16" s="19" t="s">
        <v>5</v>
      </c>
      <c r="F16" s="19" t="s">
        <v>6</v>
      </c>
      <c r="G16" s="19" t="s">
        <v>6</v>
      </c>
      <c r="H16" s="20" t="s">
        <v>6</v>
      </c>
      <c r="I16" s="19" t="s">
        <v>6</v>
      </c>
      <c r="J16" s="19" t="s">
        <v>6</v>
      </c>
      <c r="K16" s="19" t="s">
        <v>6</v>
      </c>
      <c r="L16" s="19" t="s">
        <v>6</v>
      </c>
      <c r="M16" s="19" t="s">
        <v>6</v>
      </c>
      <c r="N16" s="19" t="s">
        <v>6</v>
      </c>
      <c r="O16" s="19" t="s">
        <v>6</v>
      </c>
      <c r="P16" s="19" t="s">
        <v>6</v>
      </c>
      <c r="Q16" s="19" t="s">
        <v>6</v>
      </c>
      <c r="R16" s="1"/>
    </row>
    <row r="17" spans="1:18" ht="22.5" customHeight="1" x14ac:dyDescent="0.2">
      <c r="A17" s="18"/>
      <c r="B17" s="32" t="s">
        <v>28</v>
      </c>
      <c r="C17" s="32"/>
      <c r="D17" s="32"/>
      <c r="E17" s="19" t="s">
        <v>5</v>
      </c>
      <c r="F17" s="19" t="s">
        <v>6</v>
      </c>
      <c r="G17" s="19" t="s">
        <v>6</v>
      </c>
      <c r="H17" s="20" t="s">
        <v>6</v>
      </c>
      <c r="I17" s="19" t="s">
        <v>6</v>
      </c>
      <c r="J17" s="19" t="s">
        <v>6</v>
      </c>
      <c r="K17" s="19" t="s">
        <v>6</v>
      </c>
      <c r="L17" s="19" t="s">
        <v>6</v>
      </c>
      <c r="M17" s="19" t="s">
        <v>6</v>
      </c>
      <c r="N17" s="19" t="s">
        <v>6</v>
      </c>
      <c r="O17" s="19" t="s">
        <v>6</v>
      </c>
      <c r="P17" s="19" t="s">
        <v>6</v>
      </c>
      <c r="Q17" s="19" t="s">
        <v>6</v>
      </c>
      <c r="R17" s="1"/>
    </row>
    <row r="18" spans="1:18" ht="31.5" customHeight="1" x14ac:dyDescent="0.2">
      <c r="A18" s="25" t="s">
        <v>18</v>
      </c>
      <c r="B18" s="25"/>
      <c r="C18" s="25"/>
      <c r="D18" s="25"/>
      <c r="E18" s="7" t="s">
        <v>5</v>
      </c>
      <c r="F18" s="9">
        <v>0</v>
      </c>
      <c r="G18" s="9">
        <v>0</v>
      </c>
      <c r="H18" s="20" t="s">
        <v>6</v>
      </c>
      <c r="I18" s="9">
        <f>I7</f>
        <v>26672.3</v>
      </c>
      <c r="J18" s="9" t="str">
        <f t="shared" ref="J18:Q18" si="0">J7</f>
        <v>0,0</v>
      </c>
      <c r="K18" s="9">
        <f t="shared" si="0"/>
        <v>26672.3</v>
      </c>
      <c r="L18" s="9">
        <f t="shared" si="0"/>
        <v>10000</v>
      </c>
      <c r="M18" s="9">
        <f t="shared" si="0"/>
        <v>-36672.300000000003</v>
      </c>
      <c r="N18" s="9">
        <f t="shared" si="0"/>
        <v>0</v>
      </c>
      <c r="O18" s="9" t="str">
        <f t="shared" si="0"/>
        <v>0,0</v>
      </c>
      <c r="P18" s="9" t="str">
        <f t="shared" si="0"/>
        <v>0,0</v>
      </c>
      <c r="Q18" s="9" t="str">
        <f t="shared" si="0"/>
        <v>0,0</v>
      </c>
      <c r="R18" s="8"/>
    </row>
    <row r="19" spans="1:1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8" ht="12" customHeight="1" x14ac:dyDescent="0.2">
      <c r="B20" s="31" t="s">
        <v>29</v>
      </c>
      <c r="C20" s="31"/>
    </row>
    <row r="21" spans="1:18" ht="4.3499999999999996" customHeight="1" x14ac:dyDescent="0.2"/>
    <row r="22" spans="1:18" ht="0.2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38.450000000000003" customHeight="1" x14ac:dyDescent="0.2">
      <c r="A23" s="30" t="s">
        <v>0</v>
      </c>
      <c r="B23" s="30" t="s">
        <v>13</v>
      </c>
      <c r="C23" s="30"/>
      <c r="D23" s="30"/>
      <c r="E23" s="30" t="s">
        <v>1</v>
      </c>
      <c r="F23" s="30" t="s">
        <v>40</v>
      </c>
      <c r="G23" s="30" t="s">
        <v>38</v>
      </c>
      <c r="H23" s="24" t="s">
        <v>42</v>
      </c>
      <c r="I23" s="30" t="s">
        <v>16</v>
      </c>
      <c r="J23" s="30"/>
      <c r="K23" s="30" t="s">
        <v>17</v>
      </c>
      <c r="L23" s="30" t="s">
        <v>36</v>
      </c>
      <c r="M23" s="30"/>
      <c r="N23" s="30" t="s">
        <v>37</v>
      </c>
      <c r="O23" s="30" t="s">
        <v>44</v>
      </c>
      <c r="P23" s="30"/>
      <c r="Q23" s="29" t="s">
        <v>43</v>
      </c>
      <c r="R23" s="1"/>
    </row>
    <row r="24" spans="1:18" ht="18.75" customHeight="1" x14ac:dyDescent="0.2">
      <c r="A24" s="30"/>
      <c r="B24" s="30"/>
      <c r="C24" s="30"/>
      <c r="D24" s="30"/>
      <c r="E24" s="30"/>
      <c r="F24" s="30"/>
      <c r="G24" s="30"/>
      <c r="H24" s="24"/>
      <c r="I24" s="2" t="s">
        <v>2</v>
      </c>
      <c r="J24" s="3" t="s">
        <v>3</v>
      </c>
      <c r="K24" s="30"/>
      <c r="L24" s="2" t="s">
        <v>2</v>
      </c>
      <c r="M24" s="3" t="s">
        <v>3</v>
      </c>
      <c r="N24" s="30"/>
      <c r="O24" s="2" t="s">
        <v>2</v>
      </c>
      <c r="P24" s="3" t="s">
        <v>3</v>
      </c>
      <c r="Q24" s="29"/>
      <c r="R24" s="1"/>
    </row>
    <row r="25" spans="1:18" ht="12.95" customHeight="1" x14ac:dyDescent="0.2">
      <c r="A25" s="4"/>
      <c r="B25" s="29" t="s">
        <v>30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"/>
    </row>
    <row r="26" spans="1:18" ht="35.25" customHeight="1" x14ac:dyDescent="0.2">
      <c r="A26" s="4"/>
      <c r="B26" s="27" t="s">
        <v>19</v>
      </c>
      <c r="C26" s="27"/>
      <c r="D26" s="27"/>
      <c r="E26" s="2" t="s">
        <v>5</v>
      </c>
      <c r="F26" s="21">
        <v>0</v>
      </c>
      <c r="G26" s="10">
        <v>0</v>
      </c>
      <c r="H26" s="10"/>
      <c r="I26" s="10" t="s">
        <v>6</v>
      </c>
      <c r="J26" s="10" t="s">
        <v>6</v>
      </c>
      <c r="K26" s="10">
        <v>0</v>
      </c>
      <c r="L26" s="10" t="s">
        <v>6</v>
      </c>
      <c r="M26" s="10" t="s">
        <v>6</v>
      </c>
      <c r="N26" s="10">
        <v>0</v>
      </c>
      <c r="O26" s="10" t="s">
        <v>6</v>
      </c>
      <c r="P26" s="10" t="s">
        <v>6</v>
      </c>
      <c r="Q26" s="11">
        <v>0</v>
      </c>
      <c r="R26" s="1"/>
    </row>
    <row r="27" spans="1:18" ht="11.1" customHeight="1" x14ac:dyDescent="0.2">
      <c r="A27" s="4"/>
      <c r="B27" s="29" t="s">
        <v>31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1"/>
    </row>
    <row r="28" spans="1:18" ht="41.25" customHeight="1" x14ac:dyDescent="0.2">
      <c r="A28" s="4"/>
      <c r="B28" s="27" t="s">
        <v>20</v>
      </c>
      <c r="C28" s="27"/>
      <c r="D28" s="27"/>
      <c r="E28" s="2" t="s">
        <v>5</v>
      </c>
      <c r="F28" s="22" t="s">
        <v>6</v>
      </c>
      <c r="G28" s="2" t="s">
        <v>6</v>
      </c>
      <c r="H28" s="2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2" t="s">
        <v>6</v>
      </c>
      <c r="P28" s="2" t="s">
        <v>6</v>
      </c>
      <c r="Q28" s="3" t="s">
        <v>6</v>
      </c>
      <c r="R28" s="1"/>
    </row>
    <row r="29" spans="1:18" ht="33.75" customHeight="1" x14ac:dyDescent="0.2">
      <c r="A29" s="27" t="s">
        <v>32</v>
      </c>
      <c r="B29" s="27"/>
      <c r="C29" s="27"/>
      <c r="D29" s="27"/>
      <c r="E29" s="2" t="s">
        <v>5</v>
      </c>
      <c r="F29" s="22" t="s">
        <v>6</v>
      </c>
      <c r="G29" s="22" t="s">
        <v>6</v>
      </c>
      <c r="H29" s="22" t="s">
        <v>6</v>
      </c>
      <c r="I29" s="12"/>
      <c r="J29" s="12"/>
      <c r="K29" s="10">
        <v>0</v>
      </c>
      <c r="L29" s="12"/>
      <c r="M29" s="12"/>
      <c r="N29" s="10">
        <v>0</v>
      </c>
      <c r="O29" s="12"/>
      <c r="P29" s="12"/>
      <c r="Q29" s="11">
        <v>0</v>
      </c>
      <c r="R29" s="1"/>
    </row>
    <row r="30" spans="1:18" ht="43.35" customHeight="1" x14ac:dyDescent="0.2">
      <c r="A30" s="27" t="s">
        <v>33</v>
      </c>
      <c r="B30" s="27"/>
      <c r="C30" s="27"/>
      <c r="D30" s="27"/>
      <c r="E30" s="2" t="s">
        <v>5</v>
      </c>
      <c r="F30" s="21" t="s">
        <v>6</v>
      </c>
      <c r="G30" s="10" t="s">
        <v>6</v>
      </c>
      <c r="H30" s="10" t="s">
        <v>6</v>
      </c>
      <c r="I30" s="12"/>
      <c r="J30" s="12"/>
      <c r="K30" s="10">
        <v>0</v>
      </c>
      <c r="L30" s="12"/>
      <c r="M30" s="12"/>
      <c r="N30" s="10">
        <f>N29+N18</f>
        <v>0</v>
      </c>
      <c r="O30" s="12"/>
      <c r="P30" s="12"/>
      <c r="Q30" s="9">
        <f>Q29+Q18</f>
        <v>0</v>
      </c>
      <c r="R30" s="1"/>
    </row>
    <row r="31" spans="1:18" ht="24.75" customHeight="1" x14ac:dyDescent="0.2">
      <c r="A31" s="27" t="s">
        <v>34</v>
      </c>
      <c r="B31" s="27"/>
      <c r="C31" s="27"/>
      <c r="D31" s="27"/>
      <c r="E31" s="2" t="s">
        <v>5</v>
      </c>
      <c r="F31" s="21"/>
      <c r="G31" s="10">
        <v>470751</v>
      </c>
      <c r="H31" s="10">
        <v>530719.80000000005</v>
      </c>
      <c r="I31" s="12"/>
      <c r="J31" s="12"/>
      <c r="K31" s="10">
        <v>533446</v>
      </c>
      <c r="L31" s="12"/>
      <c r="M31" s="12"/>
      <c r="N31" s="10">
        <v>556882.1</v>
      </c>
      <c r="O31" s="12"/>
      <c r="P31" s="12"/>
      <c r="Q31" s="9">
        <v>585578.6</v>
      </c>
      <c r="R31" s="1"/>
    </row>
    <row r="32" spans="1:18" ht="39.75" customHeight="1" x14ac:dyDescent="0.2">
      <c r="A32" s="28" t="s">
        <v>35</v>
      </c>
      <c r="B32" s="28"/>
      <c r="C32" s="28"/>
      <c r="D32" s="28"/>
      <c r="E32" s="6" t="s">
        <v>14</v>
      </c>
      <c r="F32" s="6"/>
      <c r="G32" s="14">
        <f>G30/G31</f>
        <v>0</v>
      </c>
      <c r="H32" s="14"/>
      <c r="I32" s="5"/>
      <c r="J32" s="5"/>
      <c r="K32" s="14">
        <f>K30/K31</f>
        <v>0</v>
      </c>
      <c r="L32" s="5"/>
      <c r="M32" s="5"/>
      <c r="N32" s="14">
        <f>N30/N31</f>
        <v>0</v>
      </c>
      <c r="O32" s="5"/>
      <c r="P32" s="5"/>
      <c r="Q32" s="15">
        <f>Q30/Q31</f>
        <v>0</v>
      </c>
      <c r="R32" s="1"/>
    </row>
    <row r="33" spans="1:17" x14ac:dyDescent="0.2">
      <c r="A33" s="1"/>
      <c r="B33" s="1"/>
      <c r="C33" s="1"/>
      <c r="D33" s="1"/>
      <c r="E33" s="1"/>
      <c r="F33" s="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</sheetData>
  <mergeCells count="47">
    <mergeCell ref="B3:G3"/>
    <mergeCell ref="A5:A6"/>
    <mergeCell ref="B5:D6"/>
    <mergeCell ref="E5:E6"/>
    <mergeCell ref="G5:G6"/>
    <mergeCell ref="B10:D10"/>
    <mergeCell ref="B11:D11"/>
    <mergeCell ref="B8:D8"/>
    <mergeCell ref="B9:D9"/>
    <mergeCell ref="Q5:Q6"/>
    <mergeCell ref="B7:D7"/>
    <mergeCell ref="I5:J5"/>
    <mergeCell ref="K5:K6"/>
    <mergeCell ref="L5:M5"/>
    <mergeCell ref="N5:N6"/>
    <mergeCell ref="O5:P5"/>
    <mergeCell ref="F5:F6"/>
    <mergeCell ref="H5:H6"/>
    <mergeCell ref="B17:D17"/>
    <mergeCell ref="B15:D15"/>
    <mergeCell ref="B16:D16"/>
    <mergeCell ref="B14:D14"/>
    <mergeCell ref="B12:D12"/>
    <mergeCell ref="B13:D13"/>
    <mergeCell ref="O23:P23"/>
    <mergeCell ref="B20:C20"/>
    <mergeCell ref="A23:A24"/>
    <mergeCell ref="B23:D24"/>
    <mergeCell ref="E23:E24"/>
    <mergeCell ref="G23:G24"/>
    <mergeCell ref="F23:F24"/>
    <mergeCell ref="H23:H24"/>
    <mergeCell ref="A18:D18"/>
    <mergeCell ref="A1:Q1"/>
    <mergeCell ref="A31:D31"/>
    <mergeCell ref="A32:D32"/>
    <mergeCell ref="A29:D29"/>
    <mergeCell ref="A30:D30"/>
    <mergeCell ref="B26:D26"/>
    <mergeCell ref="B27:Q27"/>
    <mergeCell ref="B28:D28"/>
    <mergeCell ref="Q23:Q24"/>
    <mergeCell ref="B25:Q25"/>
    <mergeCell ref="I23:J23"/>
    <mergeCell ref="K23:K24"/>
    <mergeCell ref="L23:M23"/>
    <mergeCell ref="N23:N24"/>
  </mergeCells>
  <printOptions horizontalCentered="1"/>
  <pageMargins left="7.874015748031496E-2" right="7.874015748031496E-2" top="0.78740157480314965" bottom="0.19685039370078741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Н.С.</dc:creator>
  <cp:lastModifiedBy>Шалаурова Анна Алексеевна</cp:lastModifiedBy>
  <cp:lastPrinted>2024-01-30T05:13:08Z</cp:lastPrinted>
  <dcterms:created xsi:type="dcterms:W3CDTF">2023-11-15T12:58:10Z</dcterms:created>
  <dcterms:modified xsi:type="dcterms:W3CDTF">2024-11-28T11:36:26Z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